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75" windowHeight="7290" activeTab="0"/>
  </bookViews>
  <sheets>
    <sheet name="SA37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UMIFS" hidden="1">#NAME?</definedName>
    <definedName name="ADJ1">'[1]Template names'!#REF!</definedName>
    <definedName name="ADJ10">'[1]Template names'!#REF!</definedName>
    <definedName name="ADJ10plus">'[1]Template names'!#REF!</definedName>
    <definedName name="ADJ11">'[1]Template names'!#REF!</definedName>
    <definedName name="ADJ12">'[1]Template names'!#REF!</definedName>
    <definedName name="ADJ13">'[1]Template names'!#REF!</definedName>
    <definedName name="ADJ14">'[1]Template names'!#REF!</definedName>
    <definedName name="ADJ16">'[1]Template names'!#REF!</definedName>
    <definedName name="ADJ17">'[1]Template names'!#REF!</definedName>
    <definedName name="ADJ18">'[1]Template names'!#REF!</definedName>
    <definedName name="ADJ18A">'[1]Template names'!#REF!</definedName>
    <definedName name="ADJ18B">'[1]Template names'!#REF!</definedName>
    <definedName name="ADJ19">'[1]Template names'!#REF!</definedName>
    <definedName name="ADJ19B">'[1]Template names'!#REF!</definedName>
    <definedName name="ADJ2">'[1]Template names'!#REF!</definedName>
    <definedName name="ADJ3">'[1]Template names'!#REF!</definedName>
    <definedName name="ADJ4">'[1]Template names'!#REF!</definedName>
    <definedName name="ADJ5">'[1]Template names'!#REF!</definedName>
    <definedName name="ADJ6">'[1]Template names'!#REF!</definedName>
    <definedName name="ADJ7">'[1]Template names'!#REF!</definedName>
    <definedName name="ADJ8">'[1]Template names'!#REF!</definedName>
    <definedName name="ADJ8A">'[1]Template names'!#REF!</definedName>
    <definedName name="ADJ8B">'[1]Template names'!#REF!</definedName>
    <definedName name="ADJ9">'[1]Template names'!#REF!</definedName>
    <definedName name="ADJP1">'[1]Template names'!#REF!</definedName>
    <definedName name="adjsum">'[1]Template names'!#REF!</definedName>
    <definedName name="ADJTB1">'[1]Template names'!#REF!</definedName>
    <definedName name="ADJXX">'[1]Template names'!#REF!</definedName>
    <definedName name="Approve1">'[1]Template names'!$B$100</definedName>
    <definedName name="Approve10">'[1]Template names'!$B$109</definedName>
    <definedName name="Approve2">'[1]Template names'!$B$102</definedName>
    <definedName name="Approve3">'[1]Template names'!$B$101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>#REF!</definedName>
    <definedName name="Bus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>#REF!</definedName>
    <definedName name="ccf04">#REF!</definedName>
    <definedName name="ccf05">#REF!</definedName>
    <definedName name="ccf06">#REF!</definedName>
    <definedName name="ccf07">#REF!</definedName>
    <definedName name="ccf08">#REF!</definedName>
    <definedName name="ccf09">#REF!</definedName>
    <definedName name="ccf10">#REF!</definedName>
    <definedName name="ccf11">#REF!</definedName>
    <definedName name="ccf12">#REF!</definedName>
    <definedName name="ccf13">#REF!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>'[1]Template names'!$A$95</definedName>
    <definedName name="cpi1">'[2]Balance Sheet'!$D$50</definedName>
    <definedName name="cpi2">'[2]Balance Sheet'!$E$50</definedName>
    <definedName name="cpi3">'[2]Balance Sheet'!$F$50</definedName>
    <definedName name="cpix04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>#REF!</definedName>
    <definedName name="date">'[3]Data'!$B$2</definedName>
    <definedName name="debt03">#REF!</definedName>
    <definedName name="debt04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>'[1]Template names'!$B$30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>#REF!</definedName>
    <definedName name="ecf04">#REF!</definedName>
    <definedName name="ecf05">#REF!</definedName>
    <definedName name="ecf06">#REF!</definedName>
    <definedName name="ecf07">#REF!</definedName>
    <definedName name="ecf08">#REF!</definedName>
    <definedName name="ecf09">#REF!</definedName>
    <definedName name="ecf10">#REF!</definedName>
    <definedName name="ecf11">#REF!</definedName>
    <definedName name="ecf12">#REF!</definedName>
    <definedName name="ecf1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mp04">#REF!</definedName>
    <definedName name="emp05">#REF!</definedName>
    <definedName name="emp06">#REF!</definedName>
    <definedName name="emp07">#REF!</definedName>
    <definedName name="emp08">#REF!</definedName>
    <definedName name="emp09">#REF!</definedName>
    <definedName name="emp10">#REF!</definedName>
    <definedName name="emp11">#REF!</definedName>
    <definedName name="emp12">#REF!</definedName>
    <definedName name="emp13">#REF!</definedName>
    <definedName name="emp14">#REF!</definedName>
    <definedName name="emp15">#REF!</definedName>
    <definedName name="emp16">#REF!</definedName>
    <definedName name="emp17">#REF!</definedName>
    <definedName name="emp18">#REF!</definedName>
    <definedName name="emp19">#REF!</definedName>
    <definedName name="emp20">#REF!</definedName>
    <definedName name="emp21">#REF!</definedName>
    <definedName name="EOYcapex">#REF!</definedName>
    <definedName name="eskom07">#REF!</definedName>
    <definedName name="FinYear">'[1]Instructions'!$X$36</definedName>
    <definedName name="finyears">#REF!</definedName>
    <definedName name="GrantNatCapex">'[1]Lookup and lists'!$AB$2:$AB$7</definedName>
    <definedName name="GrantNatOpex">'[1]Lookup and lists'!$Z$2:$Z$8</definedName>
    <definedName name="GrantProvOpex">'[1]Lookup and lists'!$AA$2:$AA$6</definedName>
    <definedName name="Head1">'[1]Template names'!$B$2</definedName>
    <definedName name="Head10">'[1]Template names'!$B$16</definedName>
    <definedName name="Head11">'[1]Template names'!$B$17</definedName>
    <definedName name="Head12">'[1]Template names'!$B$18</definedName>
    <definedName name="Head13">'[1]Template names'!$B$19</definedName>
    <definedName name="Head14">'[1]Template names'!$B$20</definedName>
    <definedName name="Head15">'[1]Template names'!$B$21</definedName>
    <definedName name="Head16">'[1]Template names'!$B$22</definedName>
    <definedName name="Head17">'[1]Template names'!$B$23</definedName>
    <definedName name="Head18">'[1]Template names'!$B$24</definedName>
    <definedName name="Head19">'[1]Template names'!$B$25</definedName>
    <definedName name="head1A">'[1]Template names'!$B$3</definedName>
    <definedName name="head1b">'[1]Template names'!$B$4</definedName>
    <definedName name="Head2">'[1]Template names'!$B$5</definedName>
    <definedName name="Head20">'[1]Template names'!$B$26</definedName>
    <definedName name="Head21">'[1]Template names'!$B$27</definedName>
    <definedName name="Head22">'[1]Template names'!$B$28</definedName>
    <definedName name="Head23">'[1]Template names'!$B$29</definedName>
    <definedName name="head27">'[1]Template names'!$B$33</definedName>
    <definedName name="head27a">'[1]Template names'!$B$34</definedName>
    <definedName name="Head3">'[1]Template names'!$B$7</definedName>
    <definedName name="Head4">'[1]Template names'!$B$8</definedName>
    <definedName name="Head44">'[1]Template names'!$B$51</definedName>
    <definedName name="Head45">'[1]Template names'!$B$52</definedName>
    <definedName name="Head47">'[1]Template names'!$B$54</definedName>
    <definedName name="Head48">'[1]Template names'!$B$55</definedName>
    <definedName name="Head5">'[1]Template names'!$B$9</definedName>
    <definedName name="Head5A">'[1]Template names'!$B$10</definedName>
    <definedName name="Head5b">'[1]Template names'!$B$11</definedName>
    <definedName name="Head6">'[1]Template names'!$B$12</definedName>
    <definedName name="Head7">'[1]Template names'!$B$13</definedName>
    <definedName name="Head8">'[1]Template names'!$B$14</definedName>
    <definedName name="Head9">'[1]Template names'!$B$15</definedName>
    <definedName name="Headings">'[1]Lookup and lists'!$A$1:$O$24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>#REF!</definedName>
    <definedName name="inf1">#REF!</definedName>
    <definedName name="inf2">#REF!</definedName>
    <definedName name="inf3">#REF!</definedName>
    <definedName name="infra">#REF!</definedName>
    <definedName name="Infrarenewal">#REF!</definedName>
    <definedName name="infrastratnum">#REF!</definedName>
    <definedName name="Instructions">#REF!</definedName>
    <definedName name="int04">#REF!</definedName>
    <definedName name="int05">#REF!</definedName>
    <definedName name="int06">#REF!</definedName>
    <definedName name="int07">#REF!</definedName>
    <definedName name="int08">#REF!</definedName>
    <definedName name="int09">#REF!</definedName>
    <definedName name="int10">#REF!</definedName>
    <definedName name="int11">#REF!</definedName>
    <definedName name="int12">#REF!</definedName>
    <definedName name="int13">#REF!</definedName>
    <definedName name="int14">#REF!</definedName>
    <definedName name="int15">#REF!</definedName>
    <definedName name="int16">#REF!</definedName>
    <definedName name="int17">#REF!</definedName>
    <definedName name="int18">#REF!</definedName>
    <definedName name="int19">#REF!</definedName>
    <definedName name="int20">#REF!</definedName>
    <definedName name="inv04">#REF!</definedName>
    <definedName name="inv05">#REF!</definedName>
    <definedName name="inv06">#REF!</definedName>
    <definedName name="inv07">#REF!</definedName>
    <definedName name="inv08">#REF!</definedName>
    <definedName name="inv09">#REF!</definedName>
    <definedName name="inv10">#REF!</definedName>
    <definedName name="inv11">#REF!</definedName>
    <definedName name="inv12">#REF!</definedName>
    <definedName name="inv1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>#REF!</definedName>
    <definedName name="MEAB1">'[1]Template names'!#REF!</definedName>
    <definedName name="MEAB10">'[1]Template names'!#REF!</definedName>
    <definedName name="MEAB11">'[1]Template names'!#REF!</definedName>
    <definedName name="MEAB2">'[1]Template names'!#REF!</definedName>
    <definedName name="MEAB3">'[1]Template names'!#REF!</definedName>
    <definedName name="MEAB4">'[1]Template names'!#REF!</definedName>
    <definedName name="MEAB5">'[1]Template names'!#REF!</definedName>
    <definedName name="MEAB6">'[1]Template names'!#REF!</definedName>
    <definedName name="MEAB7">'[1]Template names'!#REF!</definedName>
    <definedName name="MEAB8">'[1]Template names'!#REF!</definedName>
    <definedName name="MEAB9">'[1]Template names'!#REF!</definedName>
    <definedName name="MEABsum">'[1]Template names'!#REF!</definedName>
    <definedName name="MEB1">'[1]Template names'!#REF!</definedName>
    <definedName name="MEB10">'[1]Template names'!#REF!</definedName>
    <definedName name="MEB11">'[1]Template names'!#REF!</definedName>
    <definedName name="MEB12">'[1]Template names'!#REF!</definedName>
    <definedName name="MEB1A">'[1]Template names'!#REF!</definedName>
    <definedName name="MEB2">'[1]Template names'!#REF!</definedName>
    <definedName name="MEB3">'[1]Template names'!#REF!</definedName>
    <definedName name="MEB4">'[1]Template names'!#REF!</definedName>
    <definedName name="MEB5">'[1]Template names'!#REF!</definedName>
    <definedName name="MEB6">'[1]Template names'!#REF!</definedName>
    <definedName name="MEB7">'[1]Template names'!#REF!</definedName>
    <definedName name="MEB8">'[1]Template names'!#REF!</definedName>
    <definedName name="MEB9">'[1]Template names'!#REF!</definedName>
    <definedName name="MEBsum">'[1]Template names'!#REF!</definedName>
    <definedName name="MER1">'[1]Template names'!#REF!</definedName>
    <definedName name="MER10">'[1]Template names'!#REF!</definedName>
    <definedName name="MER11">'[1]Template names'!#REF!</definedName>
    <definedName name="MER2">'[1]Template names'!#REF!</definedName>
    <definedName name="MER3">'[1]Template names'!#REF!</definedName>
    <definedName name="MER4">'[1]Template names'!#REF!</definedName>
    <definedName name="MER5">'[1]Template names'!#REF!</definedName>
    <definedName name="MER6">'[1]Template names'!#REF!</definedName>
    <definedName name="MER7">'[1]Template names'!#REF!</definedName>
    <definedName name="MER8">'[1]Template names'!#REF!</definedName>
    <definedName name="MER9">'[1]Template names'!#REF!</definedName>
    <definedName name="MERsum">'[1]Template names'!#REF!</definedName>
    <definedName name="month">'[3]Data'!$B$1</definedName>
    <definedName name="MTREF">'[1]Instructions'!$X$34</definedName>
    <definedName name="muni">'[1]Template names'!$B$93</definedName>
    <definedName name="MuniEntities">'[1]Template names'!$B$94</definedName>
    <definedName name="MuniType">'[1]Template names'!$D$94</definedName>
    <definedName name="nersa07">#REF!</definedName>
    <definedName name="nersa08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>#REF!</definedName>
    <definedName name="Note20">'[4]Names'!$B$89</definedName>
    <definedName name="poorgr06">#REF!</definedName>
    <definedName name="_xlnm.Print_Area" localSheetId="0">'SA37'!$A$1:$K$51</definedName>
    <definedName name="proptax07">#REF!</definedName>
    <definedName name="Rand000">#REF!</definedName>
    <definedName name="rat03">#REF!</definedName>
    <definedName name="rat04">#REF!</definedName>
    <definedName name="rat05">#REF!</definedName>
    <definedName name="rat06">#REF!</definedName>
    <definedName name="rat07">#REF!</definedName>
    <definedName name="rat08">#REF!</definedName>
    <definedName name="rat09">#REF!</definedName>
    <definedName name="rat10">#REF!</definedName>
    <definedName name="rat11">#REF!</definedName>
    <definedName name="rat12">#REF!</definedName>
    <definedName name="rat13">#REF!</definedName>
    <definedName name="REDHHGR06">#REF!</definedName>
    <definedName name="redhhgr07">#REF!</definedName>
    <definedName name="redrev06">#REF!</definedName>
    <definedName name="redrev07">#REF!</definedName>
    <definedName name="Reds">#REF!</definedName>
    <definedName name="renewyears">#REF!</definedName>
    <definedName name="Request0506">#REF!</definedName>
    <definedName name="resiprop">#REF!</definedName>
    <definedName name="result">'[1]Template names'!$B$35</definedName>
    <definedName name="rgr05">#REF!</definedName>
    <definedName name="rgr06">#REF!</definedName>
    <definedName name="rgr07">#REF!</definedName>
    <definedName name="rgr08">#REF!</definedName>
    <definedName name="rgr09">#REF!</definedName>
    <definedName name="rgr10">#REF!</definedName>
    <definedName name="rgr11">#REF!</definedName>
    <definedName name="rgr12">#REF!</definedName>
    <definedName name="rgr13">#REF!</definedName>
    <definedName name="rgr14">#REF!</definedName>
    <definedName name="rgr15">#REF!</definedName>
    <definedName name="rgr16">#REF!</definedName>
    <definedName name="rgr17">#REF!</definedName>
    <definedName name="rgr18">#REF!</definedName>
    <definedName name="rgr19">#REF!</definedName>
    <definedName name="rgr20">#REF!</definedName>
    <definedName name="rmc05">#REF!</definedName>
    <definedName name="rmc06">#REF!</definedName>
    <definedName name="rmc07">#REF!</definedName>
    <definedName name="rmc08">#REF!</definedName>
    <definedName name="rmc09">#REF!</definedName>
    <definedName name="rmc10">#REF!</definedName>
    <definedName name="rmc11">#REF!</definedName>
    <definedName name="rmc12">#REF!</definedName>
    <definedName name="rmc13">#REF!</definedName>
    <definedName name="rmc14">#REF!</definedName>
    <definedName name="rmc15">#REF!</definedName>
    <definedName name="rmc16">#REF!</definedName>
    <definedName name="rmc17">#REF!</definedName>
    <definedName name="rmc18">#REF!</definedName>
    <definedName name="rmc19">#REF!</definedName>
    <definedName name="rmc20">#REF!</definedName>
    <definedName name="rmc21">#REF!</definedName>
    <definedName name="rmcRED06">#REF!</definedName>
    <definedName name="rmcred07">#REF!</definedName>
    <definedName name="roundfactor">#REF!</definedName>
    <definedName name="S71A">'[1]Template names'!#REF!</definedName>
    <definedName name="S71B">'[1]Template names'!#REF!</definedName>
    <definedName name="s71B8">'[1]Template names'!#REF!</definedName>
    <definedName name="s71B9">'[1]Template names'!#REF!</definedName>
    <definedName name="S71C">'[1]Template names'!#REF!</definedName>
    <definedName name="S71D">'[1]Template names'!#REF!</definedName>
    <definedName name="S71E">'[1]Template names'!#REF!</definedName>
    <definedName name="S71F">'[1]Template names'!#REF!</definedName>
    <definedName name="S71G">'[1]Template names'!#REF!</definedName>
    <definedName name="S71H">'[1]Template names'!#REF!</definedName>
    <definedName name="S71I">'[1]Template names'!#REF!</definedName>
    <definedName name="S71J">'[1]Template names'!#REF!</definedName>
    <definedName name="S71K">'[1]Template names'!#REF!</definedName>
    <definedName name="S71L">'[1]Template names'!#REF!</definedName>
    <definedName name="S71M">'[1]Template names'!#REF!</definedName>
    <definedName name="S71N">'[1]Template names'!#REF!</definedName>
    <definedName name="S71O">'[1]Template names'!#REF!</definedName>
    <definedName name="S71P">'[1]Template names'!#REF!</definedName>
    <definedName name="S71Q">'[1]Template names'!#REF!</definedName>
    <definedName name="S71SDBIP">'[1]Template names'!#REF!</definedName>
    <definedName name="s71sum">'[1]Template names'!#REF!</definedName>
    <definedName name="Scale">'[1]Compliance assessment'!$L$77</definedName>
    <definedName name="scenario">#REF!</definedName>
    <definedName name="SDBIP1">'[1]Template names'!#REF!</definedName>
    <definedName name="SDBIP10">'[1]Template names'!#REF!</definedName>
    <definedName name="SDBIP2">'[1]Template names'!#REF!</definedName>
    <definedName name="SDBIP3">'[1]Template names'!#REF!</definedName>
    <definedName name="SDBIP4">'[1]Template names'!#REF!</definedName>
    <definedName name="SDBIP8">'[1]Template names'!#REF!</definedName>
    <definedName name="sdc05">#REF!</definedName>
    <definedName name="sdc06">#REF!</definedName>
    <definedName name="sdc07">#REF!</definedName>
    <definedName name="sdc08">#REF!</definedName>
    <definedName name="sdc09">#REF!</definedName>
    <definedName name="sdc10">#REF!</definedName>
    <definedName name="sdc11">#REF!</definedName>
    <definedName name="sdc12">#REF!</definedName>
    <definedName name="sdc13">#REF!</definedName>
    <definedName name="sdc14">#REF!</definedName>
    <definedName name="sdc15">#REF!</definedName>
    <definedName name="sdc16">#REF!</definedName>
    <definedName name="sdc17">#REF!</definedName>
    <definedName name="sdc18">#REF!</definedName>
    <definedName name="sdc19">#REF!</definedName>
    <definedName name="sdc20">#REF!</definedName>
    <definedName name="sdcred06">#REF!</definedName>
    <definedName name="SFPerf2">'[1]Template names'!$B$65</definedName>
    <definedName name="TabC3">'[1]Template names'!#REF!</definedName>
    <definedName name="TabC4">'[1]Template names'!#REF!</definedName>
    <definedName name="TabC5">'[1]Template names'!#REF!</definedName>
    <definedName name="TabC6">'[1]Template names'!#REF!</definedName>
    <definedName name="Tabc7">'[1]Template names'!#REF!</definedName>
    <definedName name="Tabc8">'[1]Template names'!#REF!</definedName>
    <definedName name="Tabc9">'[1]Template names'!#REF!</definedName>
    <definedName name="Tablc8">'[1]Template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">'[1]Template names'!$B$122</definedName>
    <definedName name="TableA13">'[1]Template names'!$B$123</definedName>
    <definedName name="TableA14">'[1]Template names'!$B$124</definedName>
    <definedName name="TableA15">'[1]Template names'!$B$125</definedName>
    <definedName name="TableA16">'[1]Template names'!$B$126</definedName>
    <definedName name="TableA17">'[1]Template names'!$B$127</definedName>
    <definedName name="TableA18">'[1]Template names'!$B$128</definedName>
    <definedName name="TableA19">'[1]Template names'!$B$129</definedName>
    <definedName name="TableA2">'[1]Template names'!$B$112</definedName>
    <definedName name="TableA20">'[1]Template names'!$B$130</definedName>
    <definedName name="TableA21">'[1]Template names'!$B$131</definedName>
    <definedName name="TableA22">'[1]Template names'!$B$132</definedName>
    <definedName name="TableA23">'[1]Template names'!$B$133</definedName>
    <definedName name="TableA24">'[1]Template names'!$B$134</definedName>
    <definedName name="TableA25">'[1]Template names'!$B$135</definedName>
    <definedName name="TableA26">'[1]Template names'!$B$136</definedName>
    <definedName name="TableA27">'[1]Template names'!$B$137</definedName>
    <definedName name="TableA28">'[1]Template names'!$B$138</definedName>
    <definedName name="TableA29">'[1]Template names'!$B$139</definedName>
    <definedName name="TableA3">'[1]Template names'!$B$113</definedName>
    <definedName name="TableA30">'[1]Template names'!$B$140</definedName>
    <definedName name="TableA32">'[1]Template names'!$B$142</definedName>
    <definedName name="TableA33">'[1]Template names'!$B$143</definedName>
    <definedName name="TableA34a">'[1]Template names'!$B$144</definedName>
    <definedName name="TableA34b">'[1]Template names'!$B$145</definedName>
    <definedName name="TableA34c">'[1]Template names'!$B$146</definedName>
    <definedName name="TableA35">'[1]Template names'!$B$147</definedName>
    <definedName name="TableA36">'[1]Template names'!$B$148</definedName>
    <definedName name="TableA37">'[1]Template names'!$B$149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>'[1]Template names'!$B$119</definedName>
    <definedName name="TableD7">'[1]Template names'!#REF!</definedName>
    <definedName name="TableD8">'[1]Template names'!#REF!</definedName>
    <definedName name="TableE4">'[1]Template names'!#REF!</definedName>
    <definedName name="TableE7">'[1]Template names'!#REF!</definedName>
    <definedName name="TableE9">'[1]Template names'!#REF!</definedName>
    <definedName name="TableF6">'[1]Template names'!#REF!</definedName>
    <definedName name="tariffdisc05">#REF!</definedName>
    <definedName name="tariffdisc06">#REF!</definedName>
    <definedName name="tariffdisc07">#REF!</definedName>
    <definedName name="tariffdisc08">#REF!</definedName>
    <definedName name="tariffdisc09">#REF!</definedName>
    <definedName name="tariffdisc10">#REF!</definedName>
    <definedName name="tariffdisc11">#REF!</definedName>
    <definedName name="tariffdisc12">#REF!</definedName>
    <definedName name="tariffdisc13">#REF!</definedName>
    <definedName name="tariffdisc14">#REF!</definedName>
    <definedName name="tariffdisc15">#REF!</definedName>
    <definedName name="tariffdisc16">#REF!</definedName>
    <definedName name="tariffdisc17">#REF!</definedName>
    <definedName name="tariffdisc18">#REF!</definedName>
    <definedName name="tariffdisc19">#REF!</definedName>
    <definedName name="tariffdisc20">#REF!</definedName>
    <definedName name="title1">#REF!</definedName>
    <definedName name="Vdesc">'[1]Template names'!$B$32</definedName>
    <definedName name="Vote">'[1]Org structure'!$A$2:$A$16</definedName>
    <definedName name="Vote1">'[1]Org structure'!$B$3:$B$12</definedName>
    <definedName name="Vote10">'[1]Org structure'!$B$103:$B$112</definedName>
    <definedName name="Vote11">'[1]Org structure'!$B$114:$B$123</definedName>
    <definedName name="Vote12">'[1]Org structure'!$B$125:$B$134</definedName>
    <definedName name="Vote13">'[1]Org structure'!$B$136:$B$145</definedName>
    <definedName name="Vote14">'[1]Org structure'!$B$147:$B$156</definedName>
    <definedName name="Vote15">'[1]Org structure'!$B$158:$B$167</definedName>
    <definedName name="Vote2">'[1]Org structure'!$B$14:$B$23</definedName>
    <definedName name="Vote3">'[1]Org structure'!$B$25:$B$34</definedName>
    <definedName name="Vote4">'[1]Org structure'!$B$36:$B$45</definedName>
    <definedName name="Vote5">'[1]Org structure'!$B$47:$B$56</definedName>
    <definedName name="Vote6">'[1]Org structure'!$B$58:$B$67</definedName>
    <definedName name="Vote7">'[1]Org structure'!$B$69:$B$78</definedName>
    <definedName name="Vote8">'[1]Org structure'!$B$80:$B$90</definedName>
    <definedName name="Vote9">'[1]Org structure'!$B$92:$B$101</definedName>
    <definedName name="wc05">#REF!</definedName>
    <definedName name="wc06">#REF!</definedName>
    <definedName name="wc07">#REF!</definedName>
    <definedName name="wc08">#REF!</definedName>
    <definedName name="wc09">#REF!</definedName>
    <definedName name="wc10">#REF!</definedName>
    <definedName name="wc11">#REF!</definedName>
    <definedName name="wc12">#REF!</definedName>
    <definedName name="wc13">#REF!</definedName>
    <definedName name="wc14">#REF!</definedName>
    <definedName name="wc15">#REF!</definedName>
    <definedName name="wc16">#REF!</definedName>
    <definedName name="wc17">#REF!</definedName>
    <definedName name="wc18">#REF!</definedName>
    <definedName name="wc19">#REF!</definedName>
    <definedName name="wc20">#REF!</definedName>
    <definedName name="yrend">'[3]Data'!$B$3</definedName>
  </definedNames>
  <calcPr fullCalcOnLoad="1"/>
</workbook>
</file>

<file path=xl/sharedStrings.xml><?xml version="1.0" encoding="utf-8"?>
<sst xmlns="http://schemas.openxmlformats.org/spreadsheetml/2006/main" count="150" uniqueCount="100">
  <si>
    <t>Municipal Vote/Capital project</t>
  </si>
  <si>
    <t>Project name</t>
  </si>
  <si>
    <t>Project number</t>
  </si>
  <si>
    <t>Asset Class  3.</t>
  </si>
  <si>
    <t>Asset Sub-Class  3.</t>
  </si>
  <si>
    <t>Audited Actual</t>
  </si>
  <si>
    <t>R thousand</t>
  </si>
  <si>
    <t>R'000</t>
  </si>
  <si>
    <t>Year</t>
  </si>
  <si>
    <t>Parent municipality:</t>
  </si>
  <si>
    <t>List all capital projects grouped by Municipal Vote</t>
  </si>
  <si>
    <t>Examples</t>
  </si>
  <si>
    <t>Disaster Management</t>
  </si>
  <si>
    <t>Other Assets</t>
  </si>
  <si>
    <t>Specialized Vehicles</t>
  </si>
  <si>
    <t>None</t>
  </si>
  <si>
    <t>Economic Development</t>
  </si>
  <si>
    <t>Upgrading of the abattoir</t>
  </si>
  <si>
    <t>UE29</t>
  </si>
  <si>
    <t>Other Buildings</t>
  </si>
  <si>
    <t>Feasibility Study of the Wildlife Centre</t>
  </si>
  <si>
    <t>UE34</t>
  </si>
  <si>
    <t>Waterberg Economic Development Agency</t>
  </si>
  <si>
    <t>Signage</t>
  </si>
  <si>
    <t>UE42</t>
  </si>
  <si>
    <t>Modimolle &amp; Bela Bela Surveillance Cameras</t>
  </si>
  <si>
    <t>UE43</t>
  </si>
  <si>
    <t>Land</t>
  </si>
  <si>
    <t>Community Participation &amp; Communication</t>
  </si>
  <si>
    <t>Anti-fraud hotline</t>
  </si>
  <si>
    <t>CO20</t>
  </si>
  <si>
    <t>Service Delivery Summit</t>
  </si>
  <si>
    <t>CO24</t>
  </si>
  <si>
    <t>Institutional Development</t>
  </si>
  <si>
    <t>Procurement of movable assets</t>
  </si>
  <si>
    <t>IN17</t>
  </si>
  <si>
    <t>Integrated Financial Management System</t>
  </si>
  <si>
    <t>IN27</t>
  </si>
  <si>
    <t>Intangible Assets</t>
  </si>
  <si>
    <t>Computers - software &amp; programming</t>
  </si>
  <si>
    <t>Sports, Arts &amp; Culture</t>
  </si>
  <si>
    <t>Co-ordination of Sports, Arts &amp; Culture</t>
  </si>
  <si>
    <t>SC07</t>
  </si>
  <si>
    <t>Entities:</t>
  </si>
  <si>
    <t>List all capital projects grouped by Municipal Entity</t>
  </si>
  <si>
    <t>No projects</t>
  </si>
  <si>
    <t>1. List all projects with planned completion dates in current year that have been re-budgeted in the MTREF</t>
  </si>
  <si>
    <t>2. Refer MFMA s30</t>
  </si>
  <si>
    <t>3. Asset category and sub-category must be selected from Table A34</t>
  </si>
  <si>
    <t>Health &amp; Environment</t>
  </si>
  <si>
    <t>EIA of Lephalale Disaster Centre</t>
  </si>
  <si>
    <t>DM02</t>
  </si>
  <si>
    <t>Roads &amp; Storm Water</t>
  </si>
  <si>
    <t>RS21</t>
  </si>
  <si>
    <t>Development of landfill sites</t>
  </si>
  <si>
    <t>SE05</t>
  </si>
  <si>
    <t>Current Year 2010/2011</t>
  </si>
  <si>
    <t>Budget Year 2011/12</t>
  </si>
  <si>
    <t>Budget Year +3 2013/14</t>
  </si>
  <si>
    <t>Air Quality Emissions Inventory</t>
  </si>
  <si>
    <t>SE13</t>
  </si>
  <si>
    <t>Mogalakwena Rescue Pumper</t>
  </si>
  <si>
    <t>DM08</t>
  </si>
  <si>
    <t>Bela Bela Skid Units &amp; Equipment</t>
  </si>
  <si>
    <t>DM17</t>
  </si>
  <si>
    <t>Machinery &amp; Equipment</t>
  </si>
  <si>
    <t>Incident Management System</t>
  </si>
  <si>
    <t>DM22</t>
  </si>
  <si>
    <t>Disaster Risk Awareness Program</t>
  </si>
  <si>
    <t>DM23</t>
  </si>
  <si>
    <t>Early Warning System of Flood Lines</t>
  </si>
  <si>
    <t>DM24</t>
  </si>
  <si>
    <t>Disaster Risk Management Toll Free Number</t>
  </si>
  <si>
    <t>DM25</t>
  </si>
  <si>
    <t>Information management, communication</t>
  </si>
  <si>
    <t>DM26</t>
  </si>
  <si>
    <t>Computer Software</t>
  </si>
  <si>
    <t>Risk Reduction measure for drought</t>
  </si>
  <si>
    <t>DM27</t>
  </si>
  <si>
    <t>DM29</t>
  </si>
  <si>
    <t>Groblersburg Fire Station - water tank</t>
  </si>
  <si>
    <t>Fire Fighting</t>
  </si>
  <si>
    <t>Training of existing volunteers to fire fighters</t>
  </si>
  <si>
    <t>IN22</t>
  </si>
  <si>
    <t>Bela Bela Paving Radium - 1.3km</t>
  </si>
  <si>
    <t>Completion of Modimolle Ring Road - 1.6km</t>
  </si>
  <si>
    <t>RS40</t>
  </si>
  <si>
    <t>Mogalakwena Street tarring</t>
  </si>
  <si>
    <t>RS41</t>
  </si>
  <si>
    <t>Performance Management System</t>
  </si>
  <si>
    <t>IN24</t>
  </si>
  <si>
    <t>Geographic Information System (GIS)</t>
  </si>
  <si>
    <t>IN34</t>
  </si>
  <si>
    <t>Financial Strategy</t>
  </si>
  <si>
    <t>IN36</t>
  </si>
  <si>
    <t>Abattoir</t>
  </si>
  <si>
    <t>Computer equipment</t>
  </si>
  <si>
    <t>LA12</t>
  </si>
  <si>
    <t>CBD Development Plans for Bela Bela, Modimolle &amp; Mogalakwena (o/s Modimolle)</t>
  </si>
  <si>
    <t>Annexure B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</si>
</sst>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–&quot;?_);_(@_)"/>
    <numFmt numFmtId="165" formatCode="_(* #,##0,_);_(* \(#,##0,\);_(* &quot;–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b/>
      <sz val="10"/>
      <name val="Arial"/>
      <family val="2"/>
    </font>
    <font>
      <b/>
      <u val="single"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164" fontId="4" fillId="0" borderId="22" xfId="42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4" fillId="0" borderId="24" xfId="42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/>
    </xf>
    <xf numFmtId="165" fontId="4" fillId="0" borderId="25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indent="1"/>
    </xf>
    <xf numFmtId="0" fontId="4" fillId="0" borderId="11" xfId="0" applyNumberFormat="1" applyFont="1" applyFill="1" applyBorder="1" applyAlignment="1">
      <alignment horizontal="center"/>
    </xf>
    <xf numFmtId="164" fontId="4" fillId="0" borderId="11" xfId="42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4" fillId="0" borderId="0" xfId="42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11" xfId="0" applyNumberFormat="1" applyFont="1" applyFill="1" applyBorder="1" applyAlignment="1" applyProtection="1">
      <alignment horizontal="left"/>
      <protection locked="0"/>
    </xf>
    <xf numFmtId="164" fontId="3" fillId="33" borderId="11" xfId="42" applyNumberFormat="1" applyFont="1" applyFill="1" applyBorder="1" applyAlignment="1" applyProtection="1">
      <alignment horizontal="center"/>
      <protection locked="0"/>
    </xf>
    <xf numFmtId="0" fontId="5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42" applyNumberFormat="1" applyFont="1" applyFill="1" applyBorder="1" applyAlignment="1" applyProtection="1">
      <alignment horizontal="center"/>
      <protection locked="0"/>
    </xf>
    <xf numFmtId="165" fontId="3" fillId="33" borderId="11" xfId="0" applyNumberFormat="1" applyFont="1" applyFill="1" applyBorder="1" applyAlignment="1" applyProtection="1">
      <alignment horizontal="center"/>
      <protection locked="0"/>
    </xf>
    <xf numFmtId="165" fontId="3" fillId="33" borderId="26" xfId="0" applyNumberFormat="1" applyFont="1" applyFill="1" applyBorder="1" applyAlignment="1" applyProtection="1">
      <alignment horizontal="center"/>
      <protection locked="0"/>
    </xf>
    <xf numFmtId="165" fontId="3" fillId="33" borderId="13" xfId="0" applyNumberFormat="1" applyFont="1" applyFill="1" applyBorder="1" applyAlignment="1" applyProtection="1">
      <alignment horizontal="center"/>
      <protection locked="0"/>
    </xf>
    <xf numFmtId="165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165" fontId="3" fillId="33" borderId="11" xfId="0" applyNumberFormat="1" applyFont="1" applyFill="1" applyBorder="1" applyAlignment="1" applyProtection="1">
      <alignment/>
      <protection locked="0"/>
    </xf>
    <xf numFmtId="165" fontId="3" fillId="33" borderId="26" xfId="0" applyNumberFormat="1" applyFont="1" applyFill="1" applyBorder="1" applyAlignment="1" applyProtection="1">
      <alignment/>
      <protection locked="0"/>
    </xf>
    <xf numFmtId="165" fontId="3" fillId="33" borderId="13" xfId="0" applyNumberFormat="1" applyFont="1" applyFill="1" applyBorder="1" applyAlignment="1" applyProtection="1">
      <alignment/>
      <protection locked="0"/>
    </xf>
    <xf numFmtId="0" fontId="3" fillId="33" borderId="27" xfId="0" applyNumberFormat="1" applyFont="1" applyFill="1" applyBorder="1" applyAlignment="1" applyProtection="1">
      <alignment horizontal="center"/>
      <protection locked="0"/>
    </xf>
    <xf numFmtId="165" fontId="3" fillId="33" borderId="26" xfId="42" applyNumberFormat="1" applyFont="1" applyFill="1" applyBorder="1" applyAlignment="1" applyProtection="1">
      <alignment/>
      <protection locked="0"/>
    </xf>
    <xf numFmtId="0" fontId="3" fillId="33" borderId="28" xfId="0" applyNumberFormat="1" applyFont="1" applyFill="1" applyBorder="1" applyAlignment="1" applyProtection="1">
      <alignment horizontal="left" indent="1"/>
      <protection locked="0"/>
    </xf>
    <xf numFmtId="0" fontId="3" fillId="33" borderId="29" xfId="0" applyNumberFormat="1" applyFont="1" applyFill="1" applyBorder="1" applyAlignment="1" applyProtection="1">
      <alignment horizontal="left"/>
      <protection locked="0"/>
    </xf>
    <xf numFmtId="164" fontId="3" fillId="33" borderId="29" xfId="42" applyNumberFormat="1" applyFont="1" applyFill="1" applyBorder="1" applyAlignment="1" applyProtection="1">
      <alignment horizontal="center"/>
      <protection locked="0"/>
    </xf>
    <xf numFmtId="0" fontId="3" fillId="33" borderId="29" xfId="0" applyNumberFormat="1" applyFont="1" applyFill="1" applyBorder="1" applyAlignment="1" applyProtection="1">
      <alignment horizontal="center"/>
      <protection locked="0"/>
    </xf>
    <xf numFmtId="0" fontId="3" fillId="33" borderId="30" xfId="0" applyNumberFormat="1" applyFont="1" applyFill="1" applyBorder="1" applyAlignment="1" applyProtection="1">
      <alignment horizontal="center"/>
      <protection locked="0"/>
    </xf>
    <xf numFmtId="0" fontId="3" fillId="33" borderId="31" xfId="42" applyNumberFormat="1" applyFont="1" applyFill="1" applyBorder="1" applyAlignment="1" applyProtection="1">
      <alignment horizontal="center"/>
      <protection locked="0"/>
    </xf>
    <xf numFmtId="165" fontId="3" fillId="33" borderId="29" xfId="0" applyNumberFormat="1" applyFont="1" applyFill="1" applyBorder="1" applyAlignment="1" applyProtection="1">
      <alignment/>
      <protection locked="0"/>
    </xf>
    <xf numFmtId="165" fontId="3" fillId="33" borderId="32" xfId="0" applyNumberFormat="1" applyFont="1" applyFill="1" applyBorder="1" applyAlignment="1" applyProtection="1">
      <alignment/>
      <protection locked="0"/>
    </xf>
    <xf numFmtId="165" fontId="3" fillId="33" borderId="28" xfId="0" applyNumberFormat="1" applyFont="1" applyFill="1" applyBorder="1" applyAlignment="1" applyProtection="1">
      <alignment/>
      <protection locked="0"/>
    </xf>
    <xf numFmtId="165" fontId="3" fillId="33" borderId="3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164" fontId="3" fillId="0" borderId="11" xfId="42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165" fontId="3" fillId="0" borderId="26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left" indent="1"/>
    </xf>
    <xf numFmtId="0" fontId="6" fillId="33" borderId="13" xfId="0" applyNumberFormat="1" applyFont="1" applyFill="1" applyBorder="1" applyAlignment="1" applyProtection="1">
      <alignment/>
      <protection locked="0"/>
    </xf>
    <xf numFmtId="0" fontId="3" fillId="33" borderId="11" xfId="0" applyNumberFormat="1" applyFont="1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/>
      <protection locked="0"/>
    </xf>
    <xf numFmtId="165" fontId="3" fillId="33" borderId="12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 applyProtection="1">
      <alignment horizontal="left" indent="1"/>
      <protection locked="0"/>
    </xf>
    <xf numFmtId="0" fontId="4" fillId="33" borderId="13" xfId="0" applyNumberFormat="1" applyFont="1" applyFill="1" applyBorder="1" applyAlignment="1" applyProtection="1">
      <alignment horizontal="left" indent="1"/>
      <protection locked="0"/>
    </xf>
    <xf numFmtId="0" fontId="3" fillId="33" borderId="13" xfId="0" applyNumberFormat="1" applyFont="1" applyFill="1" applyBorder="1" applyAlignment="1" applyProtection="1">
      <alignment horizontal="left" indent="1"/>
      <protection locked="0"/>
    </xf>
    <xf numFmtId="0" fontId="3" fillId="33" borderId="16" xfId="0" applyNumberFormat="1" applyFont="1" applyFill="1" applyBorder="1" applyAlignment="1" applyProtection="1">
      <alignment horizontal="left" indent="1"/>
      <protection locked="0"/>
    </xf>
    <xf numFmtId="0" fontId="3" fillId="33" borderId="18" xfId="0" applyNumberFormat="1" applyFont="1" applyFill="1" applyBorder="1" applyAlignment="1" applyProtection="1">
      <alignment/>
      <protection locked="0"/>
    </xf>
    <xf numFmtId="164" fontId="3" fillId="33" borderId="18" xfId="42" applyNumberFormat="1" applyFont="1" applyFill="1" applyBorder="1" applyAlignment="1" applyProtection="1">
      <alignment horizontal="center"/>
      <protection locked="0"/>
    </xf>
    <xf numFmtId="0" fontId="3" fillId="33" borderId="20" xfId="0" applyNumberFormat="1" applyFont="1" applyFill="1" applyBorder="1" applyAlignment="1" applyProtection="1">
      <alignment/>
      <protection locked="0"/>
    </xf>
    <xf numFmtId="0" fontId="3" fillId="33" borderId="10" xfId="42" applyNumberFormat="1" applyFont="1" applyFill="1" applyBorder="1" applyAlignment="1" applyProtection="1">
      <alignment horizontal="center"/>
      <protection locked="0"/>
    </xf>
    <xf numFmtId="165" fontId="3" fillId="33" borderId="18" xfId="0" applyNumberFormat="1" applyFont="1" applyFill="1" applyBorder="1" applyAlignment="1" applyProtection="1">
      <alignment/>
      <protection locked="0"/>
    </xf>
    <xf numFmtId="165" fontId="3" fillId="33" borderId="19" xfId="0" applyNumberFormat="1" applyFont="1" applyFill="1" applyBorder="1" applyAlignment="1" applyProtection="1">
      <alignment/>
      <protection locked="0"/>
    </xf>
    <xf numFmtId="165" fontId="3" fillId="33" borderId="16" xfId="0" applyNumberFormat="1" applyFont="1" applyFill="1" applyBorder="1" applyAlignment="1" applyProtection="1">
      <alignment/>
      <protection locked="0"/>
    </xf>
    <xf numFmtId="165" fontId="3" fillId="33" borderId="2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26" xfId="0" applyNumberFormat="1" applyFont="1" applyFill="1" applyBorder="1" applyAlignment="1" applyProtection="1">
      <alignment horizontal="center"/>
      <protection locked="0"/>
    </xf>
    <xf numFmtId="0" fontId="3" fillId="33" borderId="37" xfId="42" applyNumberFormat="1" applyFont="1" applyFill="1" applyBorder="1" applyAlignment="1" applyProtection="1">
      <alignment horizontal="center"/>
      <protection locked="0"/>
    </xf>
    <xf numFmtId="0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33" borderId="11" xfId="42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37" xfId="42" applyNumberFormat="1" applyFont="1" applyFill="1" applyBorder="1" applyAlignment="1" applyProtection="1">
      <alignment horizontal="center" vertical="center"/>
      <protection locked="0"/>
    </xf>
    <xf numFmtId="165" fontId="3" fillId="33" borderId="11" xfId="0" applyNumberFormat="1" applyFont="1" applyFill="1" applyBorder="1" applyAlignment="1" applyProtection="1">
      <alignment vertical="center"/>
      <protection locked="0"/>
    </xf>
    <xf numFmtId="165" fontId="3" fillId="33" borderId="26" xfId="0" applyNumberFormat="1" applyFont="1" applyFill="1" applyBorder="1" applyAlignment="1" applyProtection="1">
      <alignment vertical="center"/>
      <protection locked="0"/>
    </xf>
    <xf numFmtId="165" fontId="3" fillId="33" borderId="13" xfId="0" applyNumberFormat="1" applyFont="1" applyFill="1" applyBorder="1" applyAlignment="1" applyProtection="1">
      <alignment vertical="center"/>
      <protection locked="0"/>
    </xf>
    <xf numFmtId="165" fontId="3" fillId="33" borderId="11" xfId="0" applyNumberFormat="1" applyFont="1" applyFill="1" applyBorder="1" applyAlignment="1" applyProtection="1">
      <alignment horizontal="center" vertical="center"/>
      <protection locked="0"/>
    </xf>
    <xf numFmtId="165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_AppA_Muncde_2010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1011\Final%20budget%20submitted%20to%20Council%20-%2014%20May%202010\Documents\NT%20A1%20Schedule%20Municipal%20Budget%20-%20Ver%202-2%20-%2028%20November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icoryf007\private\Financial%20Manager\NigelG\2%20MFMTAP\LTFS\2004_2005%20development\Budgeted%20financial%20statements%20Cash%20flow%20&amp;%20Balance%20Sheet%20Final%207%20May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Documents%20and%20Settings\1777\My%20Documents\C%20Tshwane\EM%2010day%20report%20Dec%20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Documents%20and%20Settings\1777\My%20Documents\Budget%20regulations\Regulations\Tshwane\Budget%20Regulations%20Tshwane%20Draft%20NT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1">
        <row r="34">
          <cell r="X34">
            <v>2010</v>
          </cell>
        </row>
        <row r="36">
          <cell r="X36" t="str">
            <v>2010/11</v>
          </cell>
        </row>
      </sheetData>
      <sheetData sheetId="2">
        <row r="2">
          <cell r="B2" t="str">
            <v>2008/9</v>
          </cell>
        </row>
        <row r="3">
          <cell r="B3" t="str">
            <v>2007/8</v>
          </cell>
        </row>
        <row r="4">
          <cell r="B4" t="str">
            <v>2006/7</v>
          </cell>
        </row>
        <row r="5">
          <cell r="B5" t="str">
            <v>Current Year 2009/10</v>
          </cell>
        </row>
        <row r="7">
          <cell r="B7" t="str">
            <v>2010/11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2010/11</v>
          </cell>
        </row>
        <row r="16">
          <cell r="B16" t="str">
            <v>Budget Year +1 2011/12</v>
          </cell>
        </row>
        <row r="17">
          <cell r="B17" t="str">
            <v>Budget Year +2 2012/13</v>
          </cell>
        </row>
        <row r="18">
          <cell r="B18" t="str">
            <v>Forecast 2013/14</v>
          </cell>
        </row>
        <row r="19">
          <cell r="B19" t="str">
            <v>Forecast 2014/15</v>
          </cell>
        </row>
        <row r="20">
          <cell r="B20" t="str">
            <v>Forecast 2015/16</v>
          </cell>
        </row>
        <row r="21">
          <cell r="B21" t="str">
            <v>Forecast 2016/17</v>
          </cell>
        </row>
        <row r="22">
          <cell r="B22" t="str">
            <v>Forecast 2017/18</v>
          </cell>
        </row>
        <row r="23">
          <cell r="B23" t="str">
            <v>Forecast 2018/19</v>
          </cell>
        </row>
        <row r="24">
          <cell r="B24" t="str">
            <v>Forecast 2019/20</v>
          </cell>
        </row>
        <row r="25">
          <cell r="B25" t="str">
            <v>Forecast 2020/21</v>
          </cell>
        </row>
        <row r="26">
          <cell r="B26" t="str">
            <v>Forecast 2021/22</v>
          </cell>
        </row>
        <row r="27">
          <cell r="B27" t="str">
            <v>Forecast 2022/23</v>
          </cell>
        </row>
        <row r="28">
          <cell r="B28" t="str">
            <v>Forecast 2023/24</v>
          </cell>
        </row>
        <row r="29">
          <cell r="B29" t="str">
            <v>Forecast 2024/25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DC36 Waterberg</v>
          </cell>
        </row>
        <row r="94">
          <cell r="B94">
            <v>2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 Property rates by category (current year)</v>
          </cell>
        </row>
        <row r="123">
          <cell r="B123" t="str">
            <v>Supporting Table SA13 Property rates by category (budget year)</v>
          </cell>
        </row>
        <row r="124">
          <cell r="B124" t="str">
            <v>Supporting Table SA14 Household bills</v>
          </cell>
        </row>
        <row r="125">
          <cell r="B125" t="str">
            <v>Supporting Table SA15 Investment particulars by type</v>
          </cell>
        </row>
        <row r="126">
          <cell r="B126" t="str">
            <v>Supporting Table SA16 Investment particulars by maturity</v>
          </cell>
        </row>
        <row r="127">
          <cell r="B127" t="str">
            <v>Supporting Table SA17 Borrowing</v>
          </cell>
        </row>
        <row r="128">
          <cell r="B128" t="str">
            <v>Supporting Table SA18 Transfers and grant receipts</v>
          </cell>
        </row>
        <row r="129">
          <cell r="B129" t="str">
            <v>Supporting Table SA19 Expenditure on transfers and grant programme</v>
          </cell>
        </row>
        <row r="130">
          <cell r="B130" t="str">
            <v>Supporting Table SA20 Reconciliation of transfers, grant receipts and unspent funds</v>
          </cell>
        </row>
        <row r="131">
          <cell r="B131" t="str">
            <v>Supporting Table SA21 Transfers and grants made by the municipality</v>
          </cell>
        </row>
        <row r="132">
          <cell r="B132" t="str">
            <v>Supporting Table SA22 Summary councillor and staff benefits</v>
          </cell>
        </row>
        <row r="133">
          <cell r="B133" t="str">
            <v>Supporting Table SA23 Salaries, allowances &amp; benefits (political office bearers/councillors/senior managers)</v>
          </cell>
        </row>
        <row r="134">
          <cell r="B134" t="str">
            <v>Supporting Table SA24 Summary of personnel numbers</v>
          </cell>
        </row>
        <row r="135">
          <cell r="B135" t="str">
            <v>Supporting Table SA25 Budgeted monthly revenue and expenditure</v>
          </cell>
        </row>
        <row r="136">
          <cell r="B136" t="str">
            <v>Supporting Table SA26 Budgeted monthly revenue and expenditure (municipal vote)</v>
          </cell>
        </row>
        <row r="137">
          <cell r="B137" t="str">
            <v>Supporting Table SA27 Budgeted monthly revenue and expenditure (standard classification)</v>
          </cell>
        </row>
        <row r="138">
          <cell r="B138" t="str">
            <v>Supporting Table SA28 Budgeted monthly capital expenditure (municipal vote)</v>
          </cell>
        </row>
        <row r="139">
          <cell r="B139" t="str">
            <v>Supporting Table SA29 Budgeted monthly capital expenditure (standard classification)</v>
          </cell>
        </row>
        <row r="140">
          <cell r="B140" t="str">
            <v>Supporting Table SA30 Budgeted monthly cash flow</v>
          </cell>
        </row>
        <row r="142">
          <cell r="B142" t="str">
            <v>Supporting Table SA32 List of external mechanisms</v>
          </cell>
        </row>
        <row r="143">
          <cell r="B143" t="str">
            <v>Supporting Table SA33 Contracts having future budgetary implications</v>
          </cell>
        </row>
        <row r="144">
          <cell r="B144" t="str">
            <v>Supporting Table SA34a Capital expenditure on new assets by asset class</v>
          </cell>
        </row>
        <row r="145">
          <cell r="B145" t="str">
            <v>Supporting Table SA34b Capital expenditure on the renewal of existing assets by asset class</v>
          </cell>
        </row>
        <row r="146">
          <cell r="B146" t="str">
            <v>Supporting Table SA34c Repairs and maintenance expenditure by asset class</v>
          </cell>
        </row>
        <row r="147">
          <cell r="B147" t="str">
            <v>Supporting Table SA35 Future financial implications of the capital budget</v>
          </cell>
        </row>
        <row r="148">
          <cell r="B148" t="str">
            <v>Supporting Table SA36 Detailed capital budget</v>
          </cell>
        </row>
        <row r="149">
          <cell r="B149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  Equitable share</v>
          </cell>
          <cell r="AA2" t="str">
            <v>  Health subsidy</v>
          </cell>
          <cell r="AB2" t="str">
            <v>  Municipal Infrastructure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>  Levy replacement</v>
          </cell>
          <cell r="AA3" t="str">
            <v>  Ambulance subsidy</v>
          </cell>
          <cell r="AB3" t="str">
            <v>  Public Transport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>  Finance Management</v>
          </cell>
          <cell r="AA4" t="str">
            <v>  Housing</v>
          </cell>
          <cell r="AB4" t="str">
            <v>  Public Works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  Municipal Systems Improvement</v>
          </cell>
          <cell r="AA5" t="str">
            <v>  Sports and Recreation</v>
          </cell>
          <cell r="AB5" t="str">
            <v>  Sport and Recreation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>  Restructuring</v>
          </cell>
          <cell r="AB6" t="str">
            <v>  Water Affairs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  Department of Water Affairs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</row>
      </sheetData>
      <sheetData sheetId="4">
        <row r="2">
          <cell r="A2" t="str">
            <v>Vote1 - Budget &amp; Treasury Office</v>
          </cell>
        </row>
        <row r="3">
          <cell r="A3" t="str">
            <v>Vote2 - Municipal Manager</v>
          </cell>
          <cell r="B3" t="str">
            <v>Budget &amp; Treasury Office</v>
          </cell>
        </row>
        <row r="4">
          <cell r="A4" t="str">
            <v>Vote3 - Corporate Support &amp; Shared Services</v>
          </cell>
          <cell r="B4" t="str">
            <v>Subvote example 1</v>
          </cell>
        </row>
        <row r="5">
          <cell r="A5" t="str">
            <v>Vote4 - Planning &amp; Economic Development</v>
          </cell>
          <cell r="B5" t="str">
            <v>Subvote example 1</v>
          </cell>
        </row>
        <row r="6">
          <cell r="A6" t="str">
            <v>Vote5 - Infrastructure Development</v>
          </cell>
          <cell r="B6" t="str">
            <v>Subvote example 1</v>
          </cell>
        </row>
        <row r="7">
          <cell r="A7" t="str">
            <v>Vote6 - Executive Mayor's Office</v>
          </cell>
          <cell r="B7" t="str">
            <v>Subvote example 1</v>
          </cell>
        </row>
        <row r="8">
          <cell r="A8" t="str">
            <v>Vote7 - Social Development &amp; Community Services</v>
          </cell>
          <cell r="B8" t="str">
            <v>Subvote example 1</v>
          </cell>
        </row>
        <row r="9">
          <cell r="A9" t="str">
            <v>Vote8 - Fire Fighting Services</v>
          </cell>
          <cell r="B9" t="str">
            <v>Subvote example 1</v>
          </cell>
        </row>
        <row r="10">
          <cell r="A10" t="str">
            <v>Vote9 - Municipal Health Services</v>
          </cell>
          <cell r="B10" t="str">
            <v>Subvote example 1</v>
          </cell>
        </row>
        <row r="11">
          <cell r="A11" t="str">
            <v>Vote10 - Abattoir</v>
          </cell>
          <cell r="B11" t="str">
            <v>Subvote example 1</v>
          </cell>
        </row>
        <row r="12">
          <cell r="A12" t="str">
            <v>Vote11 - Example 11</v>
          </cell>
          <cell r="B12" t="str">
            <v>Subvote example 1</v>
          </cell>
        </row>
        <row r="13">
          <cell r="A13" t="str">
            <v>Vote12 - Example 12</v>
          </cell>
        </row>
        <row r="14">
          <cell r="A14" t="str">
            <v>Vote13 - Example 13</v>
          </cell>
          <cell r="B14" t="str">
            <v>Municipal Manager</v>
          </cell>
        </row>
        <row r="15">
          <cell r="A15" t="str">
            <v>Vote14 - Example 14</v>
          </cell>
          <cell r="B15" t="str">
            <v>Subvote example 2</v>
          </cell>
        </row>
        <row r="16">
          <cell r="A16" t="str">
            <v>Vote15 - Example 15</v>
          </cell>
          <cell r="B16" t="str">
            <v>Subvote example 2</v>
          </cell>
        </row>
        <row r="17">
          <cell r="B17" t="str">
            <v>Subvote example 2</v>
          </cell>
        </row>
        <row r="18">
          <cell r="B18" t="str">
            <v>Subvote example 2</v>
          </cell>
        </row>
        <row r="19">
          <cell r="B19" t="str">
            <v>Subvote example 2</v>
          </cell>
        </row>
        <row r="20">
          <cell r="B20" t="str">
            <v>Subvote example 2</v>
          </cell>
        </row>
        <row r="21">
          <cell r="B21" t="str">
            <v>Subvote example 2</v>
          </cell>
        </row>
        <row r="22">
          <cell r="B22" t="str">
            <v>Subvote example 2</v>
          </cell>
        </row>
        <row r="23">
          <cell r="B23" t="str">
            <v>Subvote example 2</v>
          </cell>
        </row>
        <row r="25">
          <cell r="B25" t="str">
            <v>Corporate Support &amp; Shared Services</v>
          </cell>
        </row>
        <row r="26">
          <cell r="B26" t="str">
            <v>Subvote example 3</v>
          </cell>
        </row>
        <row r="27">
          <cell r="B27" t="str">
            <v>Subvote example 3</v>
          </cell>
        </row>
        <row r="28">
          <cell r="B28" t="str">
            <v>Subvote example 3</v>
          </cell>
        </row>
        <row r="29">
          <cell r="B29" t="str">
            <v>Subvote example 3</v>
          </cell>
        </row>
        <row r="30">
          <cell r="B30" t="str">
            <v>Subvote example 3</v>
          </cell>
        </row>
        <row r="31">
          <cell r="B31" t="str">
            <v>Subvote example 3</v>
          </cell>
        </row>
        <row r="32">
          <cell r="B32" t="str">
            <v>Subvote example 3</v>
          </cell>
        </row>
        <row r="33">
          <cell r="B33" t="str">
            <v>Subvote example 3</v>
          </cell>
        </row>
        <row r="34">
          <cell r="B34" t="str">
            <v>Subvote example 3</v>
          </cell>
        </row>
        <row r="36">
          <cell r="B36" t="str">
            <v>Planning &amp; Economic Development</v>
          </cell>
        </row>
        <row r="37">
          <cell r="B37" t="str">
            <v>Subvote example 4</v>
          </cell>
        </row>
        <row r="38">
          <cell r="B38" t="str">
            <v>Subvote example 4</v>
          </cell>
        </row>
        <row r="39">
          <cell r="B39" t="str">
            <v>Subvote example 4</v>
          </cell>
        </row>
        <row r="40">
          <cell r="B40" t="str">
            <v>Subvote example 4</v>
          </cell>
        </row>
        <row r="41">
          <cell r="B41" t="str">
            <v>Subvote example 4</v>
          </cell>
        </row>
        <row r="42">
          <cell r="B42" t="str">
            <v>Subvote example 4</v>
          </cell>
        </row>
        <row r="43">
          <cell r="B43" t="str">
            <v>Subvote example 4</v>
          </cell>
        </row>
        <row r="44">
          <cell r="B44" t="str">
            <v>Subvote example 4</v>
          </cell>
        </row>
        <row r="45">
          <cell r="B45" t="str">
            <v>Subvote example 4</v>
          </cell>
        </row>
        <row r="47">
          <cell r="B47" t="str">
            <v>Infrastructure Development</v>
          </cell>
        </row>
        <row r="48">
          <cell r="B48" t="str">
            <v>Subvote example 5</v>
          </cell>
        </row>
        <row r="49">
          <cell r="B49" t="str">
            <v>Subvote example 5</v>
          </cell>
        </row>
        <row r="50">
          <cell r="B50" t="str">
            <v>Subvote example 5</v>
          </cell>
        </row>
        <row r="51">
          <cell r="B51" t="str">
            <v>Subvote example 5</v>
          </cell>
        </row>
        <row r="52">
          <cell r="B52" t="str">
            <v>Subvote example 5</v>
          </cell>
        </row>
        <row r="53">
          <cell r="B53" t="str">
            <v>Subvote example 5</v>
          </cell>
        </row>
        <row r="54">
          <cell r="B54" t="str">
            <v>Subvote example 5</v>
          </cell>
        </row>
        <row r="55">
          <cell r="B55" t="str">
            <v>Subvote example 5</v>
          </cell>
        </row>
        <row r="56">
          <cell r="B56" t="str">
            <v>Subvote example 5</v>
          </cell>
        </row>
        <row r="58">
          <cell r="B58" t="str">
            <v>Executive Mayor's Office</v>
          </cell>
        </row>
        <row r="59">
          <cell r="B59" t="str">
            <v>Subvote example 6</v>
          </cell>
        </row>
        <row r="60">
          <cell r="B60" t="str">
            <v>Subvote example 6</v>
          </cell>
        </row>
        <row r="61">
          <cell r="B61" t="str">
            <v>Subvote example 6</v>
          </cell>
        </row>
        <row r="62">
          <cell r="B62" t="str">
            <v>Subvote example 6</v>
          </cell>
        </row>
        <row r="63">
          <cell r="B63" t="str">
            <v>Subvote example 6</v>
          </cell>
        </row>
        <row r="64">
          <cell r="B64" t="str">
            <v>Subvote example 6</v>
          </cell>
        </row>
        <row r="65">
          <cell r="B65" t="str">
            <v>Subvote example 6</v>
          </cell>
        </row>
        <row r="66">
          <cell r="B66" t="str">
            <v>Subvote example 6</v>
          </cell>
        </row>
        <row r="67">
          <cell r="B67" t="str">
            <v>Subvote example 6</v>
          </cell>
        </row>
        <row r="69">
          <cell r="B69" t="str">
            <v>Social Development &amp; Community Services</v>
          </cell>
        </row>
        <row r="70">
          <cell r="B70" t="str">
            <v>Subvote example 7</v>
          </cell>
        </row>
        <row r="71">
          <cell r="B71" t="str">
            <v>Subvote example 7</v>
          </cell>
        </row>
        <row r="72">
          <cell r="B72" t="str">
            <v>Subvote example 7</v>
          </cell>
        </row>
        <row r="73">
          <cell r="B73" t="str">
            <v>Subvote example 7</v>
          </cell>
        </row>
        <row r="74">
          <cell r="B74" t="str">
            <v>Subvote example 7</v>
          </cell>
        </row>
        <row r="75">
          <cell r="B75" t="str">
            <v>Subvote example 7</v>
          </cell>
        </row>
        <row r="76">
          <cell r="B76" t="str">
            <v>Subvote example 7</v>
          </cell>
        </row>
        <row r="77">
          <cell r="B77" t="str">
            <v>Subvote example 7</v>
          </cell>
        </row>
        <row r="78">
          <cell r="B78" t="str">
            <v>Subvote example 7</v>
          </cell>
        </row>
        <row r="80">
          <cell r="B80" t="str">
            <v>Fire Fighting Services</v>
          </cell>
        </row>
        <row r="81">
          <cell r="B81" t="str">
            <v>Subvote example 8</v>
          </cell>
        </row>
        <row r="82">
          <cell r="B82" t="str">
            <v>Subvote example 8</v>
          </cell>
        </row>
        <row r="83">
          <cell r="B83" t="str">
            <v>Subvote example 8</v>
          </cell>
        </row>
        <row r="84">
          <cell r="B84" t="str">
            <v>Subvote example 8</v>
          </cell>
        </row>
        <row r="85">
          <cell r="B85" t="str">
            <v>Subvote example 8</v>
          </cell>
        </row>
        <row r="86">
          <cell r="B86" t="str">
            <v>Subvote example 8</v>
          </cell>
        </row>
        <row r="87">
          <cell r="B87" t="str">
            <v>Subvote example 8</v>
          </cell>
        </row>
        <row r="88">
          <cell r="B88" t="str">
            <v>Subvote example 8</v>
          </cell>
        </row>
        <row r="89">
          <cell r="B89" t="str">
            <v>Subvote example 8</v>
          </cell>
        </row>
        <row r="90">
          <cell r="B90" t="str">
            <v>Subvote example 8</v>
          </cell>
        </row>
        <row r="92">
          <cell r="B92" t="str">
            <v>Municipal Health Services</v>
          </cell>
        </row>
        <row r="93">
          <cell r="B93" t="str">
            <v>Subvote example 9</v>
          </cell>
        </row>
        <row r="94">
          <cell r="B94" t="str">
            <v>Subvote example 9</v>
          </cell>
        </row>
        <row r="95">
          <cell r="B95" t="str">
            <v>Subvote example 9</v>
          </cell>
        </row>
        <row r="96">
          <cell r="B96" t="str">
            <v>Subvote example 9</v>
          </cell>
        </row>
        <row r="97">
          <cell r="B97" t="str">
            <v>Subvote example 9</v>
          </cell>
        </row>
        <row r="98">
          <cell r="B98" t="str">
            <v>Subvote example 9</v>
          </cell>
        </row>
        <row r="99">
          <cell r="B99" t="str">
            <v>Subvote example 9</v>
          </cell>
        </row>
        <row r="100">
          <cell r="B100" t="str">
            <v>Subvote example 9</v>
          </cell>
        </row>
        <row r="101">
          <cell r="B101" t="str">
            <v>Subvote example 9</v>
          </cell>
        </row>
        <row r="103">
          <cell r="B103" t="str">
            <v>Abattoir</v>
          </cell>
        </row>
        <row r="104">
          <cell r="B104" t="str">
            <v>Subvote example 10</v>
          </cell>
        </row>
        <row r="105">
          <cell r="B105" t="str">
            <v>Subvote example 10</v>
          </cell>
        </row>
        <row r="106">
          <cell r="B106" t="str">
            <v>Subvote example 10</v>
          </cell>
        </row>
        <row r="107">
          <cell r="B107" t="str">
            <v>Subvote example 10</v>
          </cell>
        </row>
        <row r="108">
          <cell r="B108" t="str">
            <v>Subvote example 10</v>
          </cell>
        </row>
        <row r="109">
          <cell r="B109" t="str">
            <v>Subvote example 10</v>
          </cell>
        </row>
        <row r="110">
          <cell r="B110" t="str">
            <v>Subvote example 10</v>
          </cell>
        </row>
        <row r="111">
          <cell r="B111" t="str">
            <v>Subvote example 10</v>
          </cell>
        </row>
        <row r="112">
          <cell r="B112" t="str">
            <v>Subvote example 10</v>
          </cell>
        </row>
        <row r="114">
          <cell r="B114" t="str">
            <v>Subvote example 11</v>
          </cell>
        </row>
        <row r="115">
          <cell r="B115" t="str">
            <v>Subvote example 11</v>
          </cell>
        </row>
        <row r="116">
          <cell r="B116" t="str">
            <v>Subvote example 11</v>
          </cell>
        </row>
        <row r="117">
          <cell r="B117" t="str">
            <v>Subvote example 11</v>
          </cell>
        </row>
        <row r="118">
          <cell r="B118" t="str">
            <v>Subvote example 11</v>
          </cell>
        </row>
        <row r="119">
          <cell r="B119" t="str">
            <v>Subvote example 11</v>
          </cell>
        </row>
        <row r="120">
          <cell r="B120" t="str">
            <v>Subvote example 11</v>
          </cell>
        </row>
        <row r="121">
          <cell r="B121" t="str">
            <v>Subvote example 11</v>
          </cell>
        </row>
        <row r="122">
          <cell r="B122" t="str">
            <v>Subvote example 11</v>
          </cell>
        </row>
        <row r="123">
          <cell r="B123" t="str">
            <v>Subvote example 11</v>
          </cell>
        </row>
        <row r="125">
          <cell r="B125" t="str">
            <v>Subvote example 12</v>
          </cell>
        </row>
        <row r="126">
          <cell r="B126" t="str">
            <v>Subvote example 12</v>
          </cell>
        </row>
        <row r="127">
          <cell r="B127" t="str">
            <v>Subvote example 12</v>
          </cell>
        </row>
        <row r="128">
          <cell r="B128" t="str">
            <v>Subvote example 12</v>
          </cell>
        </row>
        <row r="129">
          <cell r="B129" t="str">
            <v>Subvote example 12</v>
          </cell>
        </row>
        <row r="130">
          <cell r="B130" t="str">
            <v>Subvote example 12</v>
          </cell>
        </row>
        <row r="131">
          <cell r="B131" t="str">
            <v>Subvote example 12</v>
          </cell>
        </row>
        <row r="132">
          <cell r="B132" t="str">
            <v>Subvote example 12</v>
          </cell>
        </row>
        <row r="133">
          <cell r="B133" t="str">
            <v>Subvote example 12</v>
          </cell>
        </row>
        <row r="134">
          <cell r="B134" t="str">
            <v>Subvote example 12</v>
          </cell>
        </row>
        <row r="136">
          <cell r="B136" t="str">
            <v>Subvote example 13</v>
          </cell>
        </row>
        <row r="137">
          <cell r="B137" t="str">
            <v>Subvote example 13</v>
          </cell>
        </row>
        <row r="138">
          <cell r="B138" t="str">
            <v>Subvote example 13</v>
          </cell>
        </row>
        <row r="139">
          <cell r="B139" t="str">
            <v>Subvote example 13</v>
          </cell>
        </row>
        <row r="140">
          <cell r="B140" t="str">
            <v>Subvote example 13</v>
          </cell>
        </row>
        <row r="141">
          <cell r="B141" t="str">
            <v>Subvote example 13</v>
          </cell>
        </row>
        <row r="142">
          <cell r="B142" t="str">
            <v>Subvote example 13</v>
          </cell>
        </row>
        <row r="143">
          <cell r="B143" t="str">
            <v>Subvote example 13</v>
          </cell>
        </row>
        <row r="144">
          <cell r="B144" t="str">
            <v>Subvote example 13</v>
          </cell>
        </row>
        <row r="145">
          <cell r="B145" t="str">
            <v>Subvote example 13</v>
          </cell>
        </row>
        <row r="147">
          <cell r="B147" t="str">
            <v>Subvote example 14</v>
          </cell>
        </row>
        <row r="148">
          <cell r="B148" t="str">
            <v>Subvote example 14</v>
          </cell>
        </row>
        <row r="149">
          <cell r="B149" t="str">
            <v>Subvote example 14</v>
          </cell>
        </row>
        <row r="150">
          <cell r="B150" t="str">
            <v>Subvote example 14</v>
          </cell>
        </row>
        <row r="151">
          <cell r="B151" t="str">
            <v>Subvote example 14</v>
          </cell>
        </row>
        <row r="152">
          <cell r="B152" t="str">
            <v>Subvote example 14</v>
          </cell>
        </row>
        <row r="153">
          <cell r="B153" t="str">
            <v>Subvote example 14</v>
          </cell>
        </row>
        <row r="154">
          <cell r="B154" t="str">
            <v>Subvote example 14</v>
          </cell>
        </row>
        <row r="155">
          <cell r="B155" t="str">
            <v>Subvote example 14</v>
          </cell>
        </row>
        <row r="156">
          <cell r="B156" t="str">
            <v>Subvote example 14</v>
          </cell>
        </row>
        <row r="158">
          <cell r="B158" t="str">
            <v>Subvote example 15</v>
          </cell>
        </row>
        <row r="159">
          <cell r="B159" t="str">
            <v>Subvote example 15</v>
          </cell>
        </row>
        <row r="160">
          <cell r="B160" t="str">
            <v>Subvote example 15</v>
          </cell>
        </row>
        <row r="161">
          <cell r="B161" t="str">
            <v>Subvote example 15</v>
          </cell>
        </row>
        <row r="162">
          <cell r="B162" t="str">
            <v>Subvote example 15</v>
          </cell>
        </row>
        <row r="163">
          <cell r="B163" t="str">
            <v>Subvote example 15</v>
          </cell>
        </row>
        <row r="164">
          <cell r="B164" t="str">
            <v>Subvote example 15</v>
          </cell>
        </row>
        <row r="165">
          <cell r="B165" t="str">
            <v>Subvote example 15</v>
          </cell>
        </row>
        <row r="166">
          <cell r="B166" t="str">
            <v>Subvote example 15</v>
          </cell>
        </row>
        <row r="167">
          <cell r="B167" t="str">
            <v>Subvote example 15</v>
          </cell>
        </row>
      </sheetData>
      <sheetData sheetId="59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Cash Flow"/>
    </sheetNames>
    <sheetDataSet>
      <sheetData sheetId="0">
        <row r="50">
          <cell r="D50">
            <v>1.07</v>
          </cell>
          <cell r="E50">
            <v>1.065</v>
          </cell>
          <cell r="F50">
            <v>1.06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3">
        <row r="89">
          <cell r="B89" t="str">
            <v>Measureable performance objectives - Note 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1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31.421875" style="2" customWidth="1"/>
    <col min="2" max="2" width="32.7109375" style="2" customWidth="1"/>
    <col min="3" max="3" width="6.421875" style="2" customWidth="1"/>
    <col min="4" max="4" width="13.7109375" style="2" bestFit="1" customWidth="1"/>
    <col min="5" max="5" width="27.421875" style="2" bestFit="1" customWidth="1"/>
    <col min="6" max="6" width="10.00390625" style="2" bestFit="1" customWidth="1"/>
    <col min="7" max="7" width="8.00390625" style="2" customWidth="1"/>
    <col min="8" max="8" width="6.8515625" style="2" customWidth="1"/>
    <col min="9" max="9" width="7.8515625" style="2" customWidth="1"/>
    <col min="10" max="11" width="9.140625" style="2" bestFit="1" customWidth="1"/>
    <col min="12" max="12" width="7.421875" style="2" bestFit="1" customWidth="1"/>
    <col min="13" max="13" width="9.8515625" style="2" customWidth="1"/>
    <col min="14" max="14" width="9.57421875" style="2" customWidth="1"/>
    <col min="15" max="15" width="9.8515625" style="2" customWidth="1"/>
    <col min="16" max="18" width="9.57421875" style="2" customWidth="1"/>
    <col min="19" max="19" width="9.8515625" style="2" customWidth="1"/>
    <col min="20" max="22" width="9.57421875" style="2" customWidth="1"/>
    <col min="23" max="24" width="9.8515625" style="2" customWidth="1"/>
    <col min="25" max="16384" width="9.140625" style="2" customWidth="1"/>
  </cols>
  <sheetData>
    <row r="1" spans="1:11" ht="20.25">
      <c r="A1" s="93" t="s">
        <v>99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3.5" customHeight="1">
      <c r="A2" s="1" t="str">
        <f>muni&amp;" - "&amp;TableA37</f>
        <v>DC36 Waterberg - Supporting Table SA37 Projects delayed from previous financial year/s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customHeight="1">
      <c r="A3" s="94" t="s">
        <v>0</v>
      </c>
      <c r="B3" s="96" t="s">
        <v>1</v>
      </c>
      <c r="C3" s="96" t="s">
        <v>2</v>
      </c>
      <c r="D3" s="96" t="s">
        <v>3</v>
      </c>
      <c r="E3" s="99" t="s">
        <v>4</v>
      </c>
      <c r="F3" s="102" t="str">
        <f>Head47</f>
        <v>Previous target year to complete</v>
      </c>
      <c r="G3" s="89" t="s">
        <v>56</v>
      </c>
      <c r="H3" s="90"/>
      <c r="I3" s="91" t="str">
        <f>Head3</f>
        <v>2010/11 Medium Term Revenue &amp; Expenditure Framework</v>
      </c>
      <c r="J3" s="90"/>
      <c r="K3" s="92"/>
    </row>
    <row r="4" spans="1:11" ht="38.25">
      <c r="A4" s="95"/>
      <c r="B4" s="97"/>
      <c r="C4" s="97" t="s">
        <v>5</v>
      </c>
      <c r="D4" s="97"/>
      <c r="E4" s="100"/>
      <c r="F4" s="103"/>
      <c r="G4" s="6" t="str">
        <f>Head6</f>
        <v>Original Budget</v>
      </c>
      <c r="H4" s="7" t="str">
        <f>Head8</f>
        <v>Full Year Forecast</v>
      </c>
      <c r="I4" s="5" t="s">
        <v>57</v>
      </c>
      <c r="J4" s="3" t="str">
        <f>Head11</f>
        <v>Budget Year +2 2012/13</v>
      </c>
      <c r="K4" s="4" t="s">
        <v>58</v>
      </c>
    </row>
    <row r="5" spans="1:11" ht="11.25" customHeight="1">
      <c r="A5" s="8" t="s">
        <v>6</v>
      </c>
      <c r="B5" s="98"/>
      <c r="C5" s="98" t="s">
        <v>7</v>
      </c>
      <c r="D5" s="98"/>
      <c r="E5" s="101"/>
      <c r="F5" s="9" t="s">
        <v>8</v>
      </c>
      <c r="G5" s="10"/>
      <c r="H5" s="11"/>
      <c r="I5" s="12"/>
      <c r="J5" s="10"/>
      <c r="K5" s="13"/>
    </row>
    <row r="6" spans="1:11" ht="11.25" customHeight="1">
      <c r="A6" s="14" t="s">
        <v>9</v>
      </c>
      <c r="B6" s="15"/>
      <c r="C6" s="16"/>
      <c r="D6" s="17"/>
      <c r="E6" s="18"/>
      <c r="F6" s="19"/>
      <c r="G6" s="20"/>
      <c r="H6" s="21"/>
      <c r="I6" s="22"/>
      <c r="J6" s="20"/>
      <c r="K6" s="23"/>
    </row>
    <row r="7" spans="1:11" ht="11.25" customHeight="1">
      <c r="A7" s="24" t="s">
        <v>10</v>
      </c>
      <c r="B7" s="25"/>
      <c r="C7" s="26"/>
      <c r="D7" s="27" t="s">
        <v>11</v>
      </c>
      <c r="E7" s="28" t="s">
        <v>11</v>
      </c>
      <c r="F7" s="29"/>
      <c r="G7" s="30"/>
      <c r="H7" s="31"/>
      <c r="I7" s="32"/>
      <c r="J7" s="30"/>
      <c r="K7" s="33"/>
    </row>
    <row r="8" spans="1:11" ht="11.25" customHeight="1">
      <c r="A8" s="24"/>
      <c r="B8" s="25"/>
      <c r="C8" s="26"/>
      <c r="D8" s="27"/>
      <c r="E8" s="28"/>
      <c r="F8" s="29"/>
      <c r="G8" s="30"/>
      <c r="H8" s="31"/>
      <c r="I8" s="32"/>
      <c r="J8" s="30"/>
      <c r="K8" s="33"/>
    </row>
    <row r="9" spans="1:11" ht="11.25" customHeight="1">
      <c r="A9" s="34" t="s">
        <v>49</v>
      </c>
      <c r="B9" s="35" t="s">
        <v>54</v>
      </c>
      <c r="C9" s="36" t="s">
        <v>55</v>
      </c>
      <c r="D9" s="37" t="s">
        <v>15</v>
      </c>
      <c r="E9" s="105" t="s">
        <v>15</v>
      </c>
      <c r="F9" s="106">
        <v>2011</v>
      </c>
      <c r="G9" s="39">
        <v>926359</v>
      </c>
      <c r="H9" s="40">
        <v>390675</v>
      </c>
      <c r="I9" s="41">
        <v>535684</v>
      </c>
      <c r="J9" s="39">
        <v>0</v>
      </c>
      <c r="K9" s="42">
        <v>0</v>
      </c>
    </row>
    <row r="10" spans="1:11" ht="11.25" customHeight="1">
      <c r="A10" s="34"/>
      <c r="B10" s="35" t="s">
        <v>59</v>
      </c>
      <c r="C10" s="36" t="s">
        <v>60</v>
      </c>
      <c r="D10" s="37" t="s">
        <v>15</v>
      </c>
      <c r="E10" s="105" t="s">
        <v>15</v>
      </c>
      <c r="F10" s="106">
        <v>2011</v>
      </c>
      <c r="G10" s="39">
        <v>320735</v>
      </c>
      <c r="H10" s="40">
        <v>288985</v>
      </c>
      <c r="I10" s="41">
        <v>31750</v>
      </c>
      <c r="J10" s="39">
        <v>0</v>
      </c>
      <c r="K10" s="42">
        <v>0</v>
      </c>
    </row>
    <row r="11" spans="1:11" ht="11.25" customHeight="1">
      <c r="A11" s="34" t="s">
        <v>12</v>
      </c>
      <c r="B11" s="35" t="s">
        <v>50</v>
      </c>
      <c r="C11" s="36" t="s">
        <v>51</v>
      </c>
      <c r="D11" s="37" t="s">
        <v>15</v>
      </c>
      <c r="E11" s="105" t="s">
        <v>15</v>
      </c>
      <c r="F11" s="106">
        <v>2010</v>
      </c>
      <c r="G11" s="39">
        <v>2567202</v>
      </c>
      <c r="H11" s="40">
        <v>2530647</v>
      </c>
      <c r="I11" s="41">
        <v>36555</v>
      </c>
      <c r="J11" s="39">
        <v>0</v>
      </c>
      <c r="K11" s="42">
        <v>0</v>
      </c>
    </row>
    <row r="12" spans="1:11" ht="11.25" customHeight="1">
      <c r="A12" s="34"/>
      <c r="B12" s="35" t="s">
        <v>61</v>
      </c>
      <c r="C12" s="36" t="s">
        <v>62</v>
      </c>
      <c r="D12" s="37" t="s">
        <v>13</v>
      </c>
      <c r="E12" s="105" t="s">
        <v>14</v>
      </c>
      <c r="F12" s="106">
        <v>2011</v>
      </c>
      <c r="G12" s="39">
        <v>3497733</v>
      </c>
      <c r="H12" s="40">
        <v>3540</v>
      </c>
      <c r="I12" s="41">
        <v>3494193</v>
      </c>
      <c r="J12" s="39">
        <v>0</v>
      </c>
      <c r="K12" s="42">
        <v>0</v>
      </c>
    </row>
    <row r="13" spans="1:11" ht="11.25" customHeight="1">
      <c r="A13" s="34"/>
      <c r="B13" s="35" t="s">
        <v>63</v>
      </c>
      <c r="C13" s="36" t="s">
        <v>64</v>
      </c>
      <c r="D13" s="37" t="s">
        <v>13</v>
      </c>
      <c r="E13" s="104" t="s">
        <v>65</v>
      </c>
      <c r="F13" s="106">
        <v>2011</v>
      </c>
      <c r="G13" s="39">
        <v>1285759</v>
      </c>
      <c r="H13" s="40">
        <v>665079</v>
      </c>
      <c r="I13" s="41">
        <v>620680</v>
      </c>
      <c r="J13" s="39">
        <v>0</v>
      </c>
      <c r="K13" s="42">
        <v>0</v>
      </c>
    </row>
    <row r="14" spans="1:11" ht="11.25" customHeight="1">
      <c r="A14" s="34"/>
      <c r="B14" s="35" t="s">
        <v>66</v>
      </c>
      <c r="C14" s="36" t="s">
        <v>67</v>
      </c>
      <c r="D14" s="37" t="s">
        <v>15</v>
      </c>
      <c r="E14" s="105" t="s">
        <v>15</v>
      </c>
      <c r="F14" s="106">
        <v>2011</v>
      </c>
      <c r="G14" s="39">
        <v>307218</v>
      </c>
      <c r="H14" s="40">
        <v>207218</v>
      </c>
      <c r="I14" s="41">
        <v>100000</v>
      </c>
      <c r="J14" s="39">
        <v>0</v>
      </c>
      <c r="K14" s="42">
        <v>0</v>
      </c>
    </row>
    <row r="15" spans="1:11" ht="11.25" customHeight="1">
      <c r="A15" s="34"/>
      <c r="B15" s="35" t="s">
        <v>68</v>
      </c>
      <c r="C15" s="36" t="s">
        <v>69</v>
      </c>
      <c r="D15" s="37" t="s">
        <v>15</v>
      </c>
      <c r="E15" s="105" t="s">
        <v>15</v>
      </c>
      <c r="F15" s="106">
        <v>2011</v>
      </c>
      <c r="G15" s="39">
        <v>119780</v>
      </c>
      <c r="H15" s="40">
        <v>107279</v>
      </c>
      <c r="I15" s="41">
        <v>12501</v>
      </c>
      <c r="J15" s="39">
        <v>0</v>
      </c>
      <c r="K15" s="42">
        <v>0</v>
      </c>
    </row>
    <row r="16" spans="1:11" ht="11.25" customHeight="1">
      <c r="A16" s="34"/>
      <c r="B16" s="35" t="s">
        <v>70</v>
      </c>
      <c r="C16" s="36" t="s">
        <v>71</v>
      </c>
      <c r="D16" s="37" t="s">
        <v>15</v>
      </c>
      <c r="E16" s="105" t="s">
        <v>15</v>
      </c>
      <c r="F16" s="106">
        <v>2011</v>
      </c>
      <c r="G16" s="39">
        <v>614218</v>
      </c>
      <c r="H16" s="40">
        <v>403649</v>
      </c>
      <c r="I16" s="41">
        <v>210569</v>
      </c>
      <c r="J16" s="39">
        <v>0</v>
      </c>
      <c r="K16" s="42">
        <v>0</v>
      </c>
    </row>
    <row r="17" spans="1:11" ht="11.25" customHeight="1">
      <c r="A17" s="34"/>
      <c r="B17" s="35" t="s">
        <v>72</v>
      </c>
      <c r="C17" s="36" t="s">
        <v>73</v>
      </c>
      <c r="D17" s="37" t="s">
        <v>15</v>
      </c>
      <c r="E17" s="105" t="s">
        <v>15</v>
      </c>
      <c r="F17" s="106">
        <v>2011</v>
      </c>
      <c r="G17" s="39">
        <v>500000</v>
      </c>
      <c r="H17" s="40">
        <v>2218</v>
      </c>
      <c r="I17" s="41">
        <v>497782</v>
      </c>
      <c r="J17" s="39">
        <v>0</v>
      </c>
      <c r="K17" s="42">
        <v>0</v>
      </c>
    </row>
    <row r="18" spans="1:11" ht="11.25" customHeight="1">
      <c r="A18" s="34"/>
      <c r="B18" s="35" t="s">
        <v>74</v>
      </c>
      <c r="C18" s="36" t="s">
        <v>75</v>
      </c>
      <c r="D18" s="37" t="s">
        <v>38</v>
      </c>
      <c r="E18" s="104" t="s">
        <v>76</v>
      </c>
      <c r="F18" s="106">
        <v>2011</v>
      </c>
      <c r="G18" s="39">
        <v>900000</v>
      </c>
      <c r="H18" s="40">
        <v>355332</v>
      </c>
      <c r="I18" s="41">
        <v>544668</v>
      </c>
      <c r="J18" s="39">
        <v>0</v>
      </c>
      <c r="K18" s="42">
        <v>0</v>
      </c>
    </row>
    <row r="19" spans="1:11" ht="11.25" customHeight="1">
      <c r="A19" s="34"/>
      <c r="B19" s="35" t="s">
        <v>77</v>
      </c>
      <c r="C19" s="36" t="s">
        <v>78</v>
      </c>
      <c r="D19" s="37" t="s">
        <v>15</v>
      </c>
      <c r="E19" s="105" t="s">
        <v>15</v>
      </c>
      <c r="F19" s="106">
        <v>2011</v>
      </c>
      <c r="G19" s="39">
        <v>624987</v>
      </c>
      <c r="H19" s="40">
        <v>5757</v>
      </c>
      <c r="I19" s="41">
        <v>619230</v>
      </c>
      <c r="J19" s="39">
        <v>0</v>
      </c>
      <c r="K19" s="42">
        <v>0</v>
      </c>
    </row>
    <row r="20" spans="1:11" ht="11.25" customHeight="1">
      <c r="A20" s="34"/>
      <c r="B20" s="35" t="s">
        <v>80</v>
      </c>
      <c r="C20" s="36" t="s">
        <v>79</v>
      </c>
      <c r="D20" s="37" t="s">
        <v>13</v>
      </c>
      <c r="E20" s="104" t="s">
        <v>65</v>
      </c>
      <c r="F20" s="106">
        <v>2011</v>
      </c>
      <c r="G20" s="39">
        <v>242600</v>
      </c>
      <c r="H20" s="40">
        <v>62680</v>
      </c>
      <c r="I20" s="41">
        <v>179920</v>
      </c>
      <c r="J20" s="39">
        <v>0</v>
      </c>
      <c r="K20" s="42">
        <v>0</v>
      </c>
    </row>
    <row r="21" spans="1:11" ht="11.25" customHeight="1">
      <c r="A21" s="34" t="s">
        <v>81</v>
      </c>
      <c r="B21" s="35" t="s">
        <v>82</v>
      </c>
      <c r="C21" s="36" t="s">
        <v>83</v>
      </c>
      <c r="D21" s="37" t="s">
        <v>15</v>
      </c>
      <c r="E21" s="105" t="s">
        <v>15</v>
      </c>
      <c r="F21" s="106">
        <v>2011</v>
      </c>
      <c r="G21" s="39">
        <v>100000</v>
      </c>
      <c r="H21" s="40">
        <v>0</v>
      </c>
      <c r="I21" s="41">
        <v>100000</v>
      </c>
      <c r="J21" s="39">
        <v>0</v>
      </c>
      <c r="K21" s="42">
        <v>0</v>
      </c>
    </row>
    <row r="22" spans="1:11" ht="11.25" customHeight="1">
      <c r="A22" s="34" t="s">
        <v>16</v>
      </c>
      <c r="B22" s="35" t="s">
        <v>20</v>
      </c>
      <c r="C22" s="36" t="s">
        <v>21</v>
      </c>
      <c r="D22" s="37" t="s">
        <v>15</v>
      </c>
      <c r="E22" s="104" t="s">
        <v>15</v>
      </c>
      <c r="F22" s="106">
        <v>2008</v>
      </c>
      <c r="G22" s="39">
        <v>3000000</v>
      </c>
      <c r="H22" s="40">
        <v>2600744</v>
      </c>
      <c r="I22" s="41">
        <v>399256</v>
      </c>
      <c r="J22" s="39">
        <v>0</v>
      </c>
      <c r="K22" s="42">
        <v>0</v>
      </c>
    </row>
    <row r="23" spans="1:11" ht="11.25" customHeight="1">
      <c r="A23" s="34"/>
      <c r="B23" s="35" t="s">
        <v>23</v>
      </c>
      <c r="C23" s="36" t="s">
        <v>24</v>
      </c>
      <c r="D23" s="43" t="s">
        <v>15</v>
      </c>
      <c r="E23" s="44" t="s">
        <v>15</v>
      </c>
      <c r="F23" s="106">
        <v>2010</v>
      </c>
      <c r="G23" s="45">
        <v>803350</v>
      </c>
      <c r="H23" s="46">
        <v>723483</v>
      </c>
      <c r="I23" s="47">
        <v>79867</v>
      </c>
      <c r="J23" s="39">
        <v>0</v>
      </c>
      <c r="K23" s="42">
        <v>0</v>
      </c>
    </row>
    <row r="24" spans="1:11" ht="11.25" customHeight="1">
      <c r="A24" s="34"/>
      <c r="B24" s="35" t="s">
        <v>25</v>
      </c>
      <c r="C24" s="36" t="s">
        <v>26</v>
      </c>
      <c r="D24" s="43" t="s">
        <v>15</v>
      </c>
      <c r="E24" s="44" t="s">
        <v>15</v>
      </c>
      <c r="F24" s="106">
        <v>2010</v>
      </c>
      <c r="G24" s="45">
        <v>800000</v>
      </c>
      <c r="H24" s="46">
        <v>280000</v>
      </c>
      <c r="I24" s="47">
        <v>520000</v>
      </c>
      <c r="J24" s="39">
        <v>0</v>
      </c>
      <c r="K24" s="42">
        <v>0</v>
      </c>
    </row>
    <row r="25" spans="1:11" ht="11.25" customHeight="1">
      <c r="A25" s="34" t="s">
        <v>52</v>
      </c>
      <c r="B25" s="35" t="s">
        <v>85</v>
      </c>
      <c r="C25" s="36" t="s">
        <v>53</v>
      </c>
      <c r="D25" s="43" t="s">
        <v>15</v>
      </c>
      <c r="E25" s="44" t="s">
        <v>15</v>
      </c>
      <c r="F25" s="106">
        <v>2011</v>
      </c>
      <c r="G25" s="45">
        <v>2690081</v>
      </c>
      <c r="H25" s="46">
        <v>294347</v>
      </c>
      <c r="I25" s="47">
        <v>2395734</v>
      </c>
      <c r="J25" s="39">
        <v>0</v>
      </c>
      <c r="K25" s="42">
        <v>0</v>
      </c>
    </row>
    <row r="26" spans="1:11" ht="11.25" customHeight="1">
      <c r="A26" s="34"/>
      <c r="B26" s="35" t="s">
        <v>84</v>
      </c>
      <c r="C26" s="36" t="s">
        <v>86</v>
      </c>
      <c r="D26" s="43" t="s">
        <v>15</v>
      </c>
      <c r="E26" s="44" t="s">
        <v>15</v>
      </c>
      <c r="F26" s="106">
        <v>2011</v>
      </c>
      <c r="G26" s="45">
        <v>2740093</v>
      </c>
      <c r="H26" s="46">
        <v>920456</v>
      </c>
      <c r="I26" s="47">
        <v>1819637</v>
      </c>
      <c r="J26" s="39">
        <v>0</v>
      </c>
      <c r="K26" s="42">
        <v>0</v>
      </c>
    </row>
    <row r="27" spans="1:11" ht="11.25" customHeight="1">
      <c r="A27" s="34"/>
      <c r="B27" s="35" t="s">
        <v>87</v>
      </c>
      <c r="C27" s="36" t="s">
        <v>88</v>
      </c>
      <c r="D27" s="43" t="s">
        <v>15</v>
      </c>
      <c r="E27" s="44" t="s">
        <v>15</v>
      </c>
      <c r="F27" s="106">
        <v>2011</v>
      </c>
      <c r="G27" s="45">
        <v>3147912</v>
      </c>
      <c r="H27" s="46">
        <v>448278</v>
      </c>
      <c r="I27" s="47">
        <v>2699634</v>
      </c>
      <c r="J27" s="39">
        <v>0</v>
      </c>
      <c r="K27" s="42">
        <v>0</v>
      </c>
    </row>
    <row r="28" spans="1:11" ht="11.25" customHeight="1">
      <c r="A28" s="34" t="s">
        <v>33</v>
      </c>
      <c r="B28" s="35" t="s">
        <v>34</v>
      </c>
      <c r="C28" s="36" t="s">
        <v>35</v>
      </c>
      <c r="D28" s="37" t="s">
        <v>13</v>
      </c>
      <c r="E28" s="48" t="s">
        <v>96</v>
      </c>
      <c r="F28" s="106">
        <v>2011</v>
      </c>
      <c r="G28" s="45">
        <v>574090</v>
      </c>
      <c r="H28" s="46">
        <v>545820</v>
      </c>
      <c r="I28" s="47">
        <v>28270</v>
      </c>
      <c r="J28" s="39">
        <v>0</v>
      </c>
      <c r="K28" s="42">
        <v>0</v>
      </c>
    </row>
    <row r="29" spans="1:11" ht="11.25" customHeight="1">
      <c r="A29" s="34"/>
      <c r="B29" s="35" t="s">
        <v>89</v>
      </c>
      <c r="C29" s="36" t="s">
        <v>90</v>
      </c>
      <c r="D29" s="43" t="s">
        <v>15</v>
      </c>
      <c r="E29" s="44" t="s">
        <v>15</v>
      </c>
      <c r="F29" s="106">
        <v>2011</v>
      </c>
      <c r="G29" s="45">
        <v>938385</v>
      </c>
      <c r="H29" s="46">
        <v>861680</v>
      </c>
      <c r="I29" s="47">
        <v>76705</v>
      </c>
      <c r="J29" s="39">
        <v>0</v>
      </c>
      <c r="K29" s="42">
        <v>0</v>
      </c>
    </row>
    <row r="30" spans="1:11" ht="11.25" customHeight="1">
      <c r="A30" s="34"/>
      <c r="B30" s="35" t="s">
        <v>36</v>
      </c>
      <c r="C30" s="36" t="s">
        <v>37</v>
      </c>
      <c r="D30" s="43" t="s">
        <v>38</v>
      </c>
      <c r="E30" s="48" t="s">
        <v>39</v>
      </c>
      <c r="F30" s="106">
        <v>2011</v>
      </c>
      <c r="G30" s="45">
        <v>6286945</v>
      </c>
      <c r="H30" s="46">
        <v>13306</v>
      </c>
      <c r="I30" s="47">
        <v>6273639</v>
      </c>
      <c r="J30" s="39">
        <v>0</v>
      </c>
      <c r="K30" s="42">
        <v>0</v>
      </c>
    </row>
    <row r="31" spans="1:11" ht="11.25" customHeight="1">
      <c r="A31" s="34"/>
      <c r="B31" s="35" t="s">
        <v>91</v>
      </c>
      <c r="C31" s="36" t="s">
        <v>92</v>
      </c>
      <c r="D31" s="43" t="s">
        <v>38</v>
      </c>
      <c r="E31" s="48" t="s">
        <v>39</v>
      </c>
      <c r="F31" s="106">
        <v>2011</v>
      </c>
      <c r="G31" s="45">
        <v>649806</v>
      </c>
      <c r="H31" s="49">
        <v>589266</v>
      </c>
      <c r="I31" s="47">
        <v>60540</v>
      </c>
      <c r="J31" s="39">
        <v>0</v>
      </c>
      <c r="K31" s="42">
        <v>0</v>
      </c>
    </row>
    <row r="32" spans="1:11" ht="11.25" customHeight="1">
      <c r="A32" s="34"/>
      <c r="B32" s="35" t="s">
        <v>93</v>
      </c>
      <c r="C32" s="36" t="s">
        <v>94</v>
      </c>
      <c r="D32" s="43" t="s">
        <v>15</v>
      </c>
      <c r="E32" s="44" t="s">
        <v>15</v>
      </c>
      <c r="F32" s="106">
        <v>2011</v>
      </c>
      <c r="G32" s="45">
        <v>500000</v>
      </c>
      <c r="H32" s="49">
        <v>0</v>
      </c>
      <c r="I32" s="47">
        <v>500000</v>
      </c>
      <c r="J32" s="39">
        <v>0</v>
      </c>
      <c r="K32" s="42">
        <v>0</v>
      </c>
    </row>
    <row r="33" spans="1:11" ht="11.25" customHeight="1">
      <c r="A33" s="34" t="s">
        <v>95</v>
      </c>
      <c r="B33" s="35" t="s">
        <v>17</v>
      </c>
      <c r="C33" s="36" t="s">
        <v>18</v>
      </c>
      <c r="D33" s="37" t="s">
        <v>13</v>
      </c>
      <c r="E33" s="105" t="s">
        <v>19</v>
      </c>
      <c r="F33" s="106">
        <v>2011</v>
      </c>
      <c r="G33" s="45">
        <v>2931934</v>
      </c>
      <c r="H33" s="46">
        <v>1685161</v>
      </c>
      <c r="I33" s="47">
        <v>1246773</v>
      </c>
      <c r="J33" s="39">
        <v>0</v>
      </c>
      <c r="K33" s="42">
        <v>0</v>
      </c>
    </row>
    <row r="34" spans="1:11" ht="11.25" customHeight="1">
      <c r="A34" s="34" t="s">
        <v>28</v>
      </c>
      <c r="B34" s="35" t="s">
        <v>29</v>
      </c>
      <c r="C34" s="36" t="s">
        <v>30</v>
      </c>
      <c r="D34" s="43" t="s">
        <v>15</v>
      </c>
      <c r="E34" s="44" t="s">
        <v>15</v>
      </c>
      <c r="F34" s="106">
        <v>2011</v>
      </c>
      <c r="G34" s="45">
        <v>300000</v>
      </c>
      <c r="H34" s="46">
        <v>113492</v>
      </c>
      <c r="I34" s="47">
        <v>186508</v>
      </c>
      <c r="J34" s="39">
        <v>0</v>
      </c>
      <c r="K34" s="42">
        <v>0</v>
      </c>
    </row>
    <row r="35" spans="1:11" ht="11.25" customHeight="1">
      <c r="A35" s="34"/>
      <c r="B35" s="35" t="s">
        <v>31</v>
      </c>
      <c r="C35" s="36" t="s">
        <v>32</v>
      </c>
      <c r="D35" s="43" t="s">
        <v>15</v>
      </c>
      <c r="E35" s="44" t="s">
        <v>15</v>
      </c>
      <c r="F35" s="106">
        <v>2011</v>
      </c>
      <c r="G35" s="45">
        <v>351340</v>
      </c>
      <c r="H35" s="46">
        <v>0</v>
      </c>
      <c r="I35" s="47">
        <v>351340</v>
      </c>
      <c r="J35" s="39">
        <v>0</v>
      </c>
      <c r="K35" s="42">
        <v>0</v>
      </c>
    </row>
    <row r="36" spans="1:11" s="118" customFormat="1" ht="25.5">
      <c r="A36" s="107" t="s">
        <v>27</v>
      </c>
      <c r="B36" s="108" t="s">
        <v>98</v>
      </c>
      <c r="C36" s="109" t="s">
        <v>97</v>
      </c>
      <c r="D36" s="110" t="s">
        <v>15</v>
      </c>
      <c r="E36" s="111" t="s">
        <v>15</v>
      </c>
      <c r="F36" s="112">
        <v>2011</v>
      </c>
      <c r="G36" s="113">
        <v>1339649</v>
      </c>
      <c r="H36" s="114">
        <v>1233113</v>
      </c>
      <c r="I36" s="115">
        <v>106536</v>
      </c>
      <c r="J36" s="116">
        <v>0</v>
      </c>
      <c r="K36" s="117">
        <v>0</v>
      </c>
    </row>
    <row r="37" spans="1:11" ht="11.25" customHeight="1">
      <c r="A37" s="34" t="s">
        <v>40</v>
      </c>
      <c r="B37" s="35" t="s">
        <v>41</v>
      </c>
      <c r="C37" s="36" t="s">
        <v>42</v>
      </c>
      <c r="D37" s="43" t="s">
        <v>15</v>
      </c>
      <c r="E37" s="44" t="s">
        <v>15</v>
      </c>
      <c r="F37" s="106">
        <v>2011</v>
      </c>
      <c r="G37" s="45">
        <v>1244551</v>
      </c>
      <c r="H37" s="49">
        <v>1005835</v>
      </c>
      <c r="I37" s="47">
        <v>238716</v>
      </c>
      <c r="J37" s="39">
        <v>0</v>
      </c>
      <c r="K37" s="42">
        <v>0</v>
      </c>
    </row>
    <row r="38" spans="1:11" ht="11.25" customHeight="1">
      <c r="A38" s="50"/>
      <c r="B38" s="51"/>
      <c r="C38" s="52"/>
      <c r="D38" s="53"/>
      <c r="E38" s="54"/>
      <c r="F38" s="55"/>
      <c r="G38" s="56"/>
      <c r="H38" s="57"/>
      <c r="I38" s="58"/>
      <c r="J38" s="56"/>
      <c r="K38" s="59"/>
    </row>
    <row r="39" spans="1:11" ht="11.25" customHeight="1">
      <c r="A39" s="60" t="s">
        <v>43</v>
      </c>
      <c r="B39" s="61"/>
      <c r="C39" s="62"/>
      <c r="D39" s="61"/>
      <c r="E39" s="63"/>
      <c r="F39" s="64"/>
      <c r="G39" s="65"/>
      <c r="H39" s="66"/>
      <c r="I39" s="67"/>
      <c r="J39" s="65"/>
      <c r="K39" s="68"/>
    </row>
    <row r="40" spans="1:11" ht="11.25" customHeight="1">
      <c r="A40" s="24" t="s">
        <v>44</v>
      </c>
      <c r="B40" s="61"/>
      <c r="C40" s="62"/>
      <c r="D40" s="61"/>
      <c r="E40" s="63"/>
      <c r="F40" s="64"/>
      <c r="G40" s="65"/>
      <c r="H40" s="66"/>
      <c r="I40" s="67"/>
      <c r="J40" s="65"/>
      <c r="K40" s="68"/>
    </row>
    <row r="41" spans="1:11" ht="11.25" customHeight="1">
      <c r="A41" s="69"/>
      <c r="B41" s="61"/>
      <c r="C41" s="62"/>
      <c r="D41" s="61"/>
      <c r="E41" s="63"/>
      <c r="F41" s="64"/>
      <c r="G41" s="65"/>
      <c r="H41" s="66"/>
      <c r="I41" s="67"/>
      <c r="J41" s="65"/>
      <c r="K41" s="68"/>
    </row>
    <row r="42" spans="1:11" ht="11.25" customHeight="1">
      <c r="A42" s="70" t="s">
        <v>22</v>
      </c>
      <c r="B42" s="71"/>
      <c r="C42" s="36"/>
      <c r="D42" s="71"/>
      <c r="E42" s="72"/>
      <c r="F42" s="38"/>
      <c r="G42" s="45"/>
      <c r="H42" s="46"/>
      <c r="I42" s="47"/>
      <c r="J42" s="45"/>
      <c r="K42" s="73"/>
    </row>
    <row r="43" spans="1:11" ht="11.25" customHeight="1">
      <c r="A43" s="74" t="s">
        <v>45</v>
      </c>
      <c r="B43" s="71"/>
      <c r="C43" s="36"/>
      <c r="D43" s="71"/>
      <c r="E43" s="72"/>
      <c r="F43" s="38"/>
      <c r="G43" s="45"/>
      <c r="H43" s="46"/>
      <c r="I43" s="47"/>
      <c r="J43" s="45"/>
      <c r="K43" s="73"/>
    </row>
    <row r="44" spans="1:11" ht="11.25" customHeight="1">
      <c r="A44" s="75"/>
      <c r="B44" s="71"/>
      <c r="C44" s="36"/>
      <c r="D44" s="71"/>
      <c r="E44" s="72"/>
      <c r="F44" s="38"/>
      <c r="G44" s="45"/>
      <c r="H44" s="46"/>
      <c r="I44" s="47"/>
      <c r="J44" s="45"/>
      <c r="K44" s="73"/>
    </row>
    <row r="45" spans="1:11" ht="11.25" customHeight="1">
      <c r="A45" s="76"/>
      <c r="B45" s="71"/>
      <c r="C45" s="36"/>
      <c r="D45" s="71"/>
      <c r="E45" s="72"/>
      <c r="F45" s="38"/>
      <c r="G45" s="45"/>
      <c r="H45" s="46"/>
      <c r="I45" s="47"/>
      <c r="J45" s="45"/>
      <c r="K45" s="73"/>
    </row>
    <row r="46" spans="1:11" ht="11.25" customHeight="1">
      <c r="A46" s="76"/>
      <c r="B46" s="71"/>
      <c r="C46" s="36"/>
      <c r="D46" s="71"/>
      <c r="E46" s="72"/>
      <c r="F46" s="38"/>
      <c r="G46" s="45"/>
      <c r="H46" s="46"/>
      <c r="I46" s="47"/>
      <c r="J46" s="45"/>
      <c r="K46" s="73"/>
    </row>
    <row r="47" spans="1:11" ht="11.25" customHeight="1">
      <c r="A47" s="77"/>
      <c r="B47" s="78"/>
      <c r="C47" s="79"/>
      <c r="D47" s="78"/>
      <c r="E47" s="80"/>
      <c r="F47" s="81"/>
      <c r="G47" s="82"/>
      <c r="H47" s="83"/>
      <c r="I47" s="84"/>
      <c r="J47" s="82"/>
      <c r="K47" s="85"/>
    </row>
    <row r="48" spans="1:8" ht="11.25" customHeight="1">
      <c r="A48" s="86" t="str">
        <f>head27a</f>
        <v>References</v>
      </c>
      <c r="D48" s="87"/>
      <c r="E48" s="87"/>
      <c r="F48" s="87"/>
      <c r="G48" s="87"/>
      <c r="H48" s="87"/>
    </row>
    <row r="49" ht="11.25" customHeight="1">
      <c r="A49" s="88" t="s">
        <v>46</v>
      </c>
    </row>
    <row r="50" ht="11.25" customHeight="1">
      <c r="A50" s="88" t="s">
        <v>47</v>
      </c>
    </row>
    <row r="51" ht="11.25" customHeight="1">
      <c r="A51" s="88" t="s">
        <v>48</v>
      </c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4" ht="11.25" customHeight="1"/>
    <row r="65" ht="22.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</sheetData>
  <sheetProtection/>
  <mergeCells count="9">
    <mergeCell ref="G3:H3"/>
    <mergeCell ref="I3:K3"/>
    <mergeCell ref="A1:K1"/>
    <mergeCell ref="A3:A4"/>
    <mergeCell ref="B3:B5"/>
    <mergeCell ref="C3:C5"/>
    <mergeCell ref="D3:D5"/>
    <mergeCell ref="E3:E5"/>
    <mergeCell ref="F3:F4"/>
  </mergeCells>
  <printOptions horizontalCentered="1"/>
  <pageMargins left="0" right="0" top="0.45" bottom="0.41" header="0.34" footer="0.2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nlaubscher</dc:creator>
  <cp:keywords/>
  <dc:description/>
  <cp:lastModifiedBy>nlaubscher</cp:lastModifiedBy>
  <cp:lastPrinted>2011-08-11T07:59:35Z</cp:lastPrinted>
  <dcterms:created xsi:type="dcterms:W3CDTF">2010-08-02T06:49:21Z</dcterms:created>
  <dcterms:modified xsi:type="dcterms:W3CDTF">2011-08-11T07:59:49Z</dcterms:modified>
  <cp:category/>
  <cp:version/>
  <cp:contentType/>
  <cp:contentStatus/>
</cp:coreProperties>
</file>